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H:\Accounting\Recounts\2020 Presidential Recount\"/>
    </mc:Choice>
  </mc:AlternateContent>
  <xr:revisionPtr revIDLastSave="0" documentId="13_ncr:1_{86D4FEB4-9E5F-4DA2-ACBA-76BFBAC304BE}" xr6:coauthVersionLast="45" xr6:coauthVersionMax="45" xr10:uidLastSave="{00000000-0000-0000-0000-000000000000}"/>
  <bookViews>
    <workbookView xWindow="-98" yWindow="-98" windowWidth="20715" windowHeight="13276" activeTab="1" xr2:uid="{00000000-000D-0000-FFFF-FFFF00000000}"/>
  </bookViews>
  <sheets>
    <sheet name="Instructions" sheetId="4" r:id="rId1"/>
    <sheet name="Reimbursement Form" sheetId="2" r:id="rId2"/>
    <sheet name="Details"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5" l="1"/>
  <c r="B6" i="5" l="1"/>
  <c r="B17" i="5"/>
  <c r="B33" i="5" l="1"/>
  <c r="B37" i="5" l="1"/>
  <c r="Q35" i="2" l="1"/>
  <c r="Q36" i="2"/>
  <c r="Q37" i="2"/>
  <c r="Q38" i="2"/>
  <c r="B11" i="5" l="1"/>
  <c r="Q40" i="2" l="1"/>
  <c r="N41" i="2" l="1"/>
  <c r="M41" i="2"/>
  <c r="L41" i="2"/>
  <c r="K41" i="2"/>
  <c r="J41" i="2"/>
  <c r="I41" i="2"/>
  <c r="H41" i="2"/>
  <c r="D41" i="2"/>
  <c r="C41" i="2"/>
  <c r="B41" i="2"/>
  <c r="G41" i="2"/>
  <c r="E41" i="2"/>
  <c r="B41" i="5" l="1"/>
  <c r="Q39" i="2" l="1"/>
  <c r="Q34" i="2"/>
  <c r="Q33" i="2"/>
  <c r="Q32" i="2"/>
  <c r="Q31" i="2"/>
  <c r="Q30" i="2"/>
  <c r="Q29" i="2"/>
  <c r="Q28" i="2"/>
  <c r="Q27" i="2"/>
  <c r="Q26" i="2"/>
  <c r="Q25" i="2"/>
  <c r="Q24" i="2"/>
  <c r="Q23" i="2"/>
  <c r="Q22" i="2"/>
  <c r="Q21" i="2"/>
  <c r="Q20" i="2"/>
  <c r="Q4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Billingham, Julia - ELECTIONS</author>
  </authors>
  <commentList>
    <comment ref="G17" authorId="0" shapeId="0" xr:uid="{00000000-0006-0000-0100-000001000000}">
      <text>
        <r>
          <rPr>
            <sz val="9"/>
            <color indexed="81"/>
            <rFont val="Tahoma"/>
            <family val="2"/>
          </rPr>
          <t>Examples of Expenses NOT Reimbursable: (this list is not all-inclusive)
- Alcoholic Beverages
- Travel Costs (including mileage or parking) to workers’ headquarter city (where they normally work)
- Spouse or family member travel cost
- Lost/stolen cash or personal property
- Traffic citations, parking tickets and other fines
- Child care costs and kennel costs.</t>
        </r>
      </text>
    </comment>
    <comment ref="G18" authorId="0" shapeId="0" xr:uid="{00000000-0006-0000-0100-000002000000}">
      <text>
        <r>
          <rPr>
            <sz val="9"/>
            <color indexed="81"/>
            <rFont val="Tahoma"/>
            <family val="2"/>
          </rPr>
          <t>Including for Social Distancing Precautions.
May include rentals of tables &amp; chairs.</t>
        </r>
      </text>
    </comment>
    <comment ref="H18" authorId="0" shapeId="0" xr:uid="{00000000-0006-0000-0100-000003000000}">
      <text>
        <r>
          <rPr>
            <sz val="9"/>
            <color indexed="81"/>
            <rFont val="Tahoma"/>
            <family val="2"/>
          </rPr>
          <t>For ballots, equipment, etc.</t>
        </r>
      </text>
    </comment>
    <comment ref="I18" authorId="0" shapeId="0" xr:uid="{00000000-0006-0000-0100-000004000000}">
      <text>
        <r>
          <rPr>
            <sz val="9"/>
            <color indexed="81"/>
            <rFont val="Tahoma"/>
            <family val="2"/>
          </rPr>
          <t>For Tabulators, etc.</t>
        </r>
      </text>
    </comment>
    <comment ref="J18" authorId="0" shapeId="0" xr:uid="{00000000-0006-0000-0100-000005000000}">
      <text>
        <r>
          <rPr>
            <sz val="9"/>
            <color indexed="81"/>
            <rFont val="Tahoma"/>
            <family val="2"/>
          </rPr>
          <t xml:space="preserve">Must follow your own jurisdiction's travel reimbursement laws and procedures, including usual rates of reimbursements.
If a jurisdiction’s policies require it to reimburse staff and/or election workers for mileage costs, please include these costs in your request for reimbursement with proper documentation to be kept by the County.
NOT Reimbursable are mileage or parking to workers’ </t>
        </r>
        <r>
          <rPr>
            <i/>
            <sz val="9"/>
            <color indexed="81"/>
            <rFont val="Tahoma"/>
            <family val="2"/>
          </rPr>
          <t>headquarter city</t>
        </r>
        <r>
          <rPr>
            <sz val="9"/>
            <color indexed="81"/>
            <rFont val="Tahoma"/>
            <family val="2"/>
          </rPr>
          <t xml:space="preserve"> (where they normally work)</t>
        </r>
      </text>
    </comment>
    <comment ref="K18" authorId="0" shapeId="0" xr:uid="{00000000-0006-0000-0100-000006000000}">
      <text>
        <r>
          <rPr>
            <sz val="9"/>
            <color indexed="81"/>
            <rFont val="Tahoma"/>
            <family val="2"/>
          </rPr>
          <t>Pens, Paper, PPE, etc.
Previous CARES funded PPE and Other Safety Supplies may be used in the recount process, but those costs should NOT also be claimed here.</t>
        </r>
      </text>
    </comment>
    <comment ref="L18" authorId="0" shapeId="0" xr:uid="{00000000-0006-0000-0100-000007000000}">
      <text>
        <r>
          <rPr>
            <sz val="9"/>
            <color indexed="81"/>
            <rFont val="Tahoma"/>
            <family val="2"/>
          </rPr>
          <t>Includes Live Streaming needs, Zoom, Microsoft Teams, etc.</t>
        </r>
      </text>
    </comment>
    <comment ref="M18" authorId="0" shapeId="0" xr:uid="{00000000-0006-0000-0100-000008000000}">
      <text>
        <r>
          <rPr>
            <sz val="9"/>
            <color indexed="81"/>
            <rFont val="Tahoma"/>
            <family val="2"/>
          </rPr>
          <t xml:space="preserve">Meals may be a reimbursable expense during the actual recount conducted at the County recount location (but not during recount preparations/planning).
Supplying meals should already be part of your jurisdiction's usual policy for this type of event, be reasonable in cost, and follow your jurisdiction's laws and procedures relating to meals.
</t>
        </r>
      </text>
    </comment>
  </commentList>
</comments>
</file>

<file path=xl/sharedStrings.xml><?xml version="1.0" encoding="utf-8"?>
<sst xmlns="http://schemas.openxmlformats.org/spreadsheetml/2006/main" count="163" uniqueCount="148">
  <si>
    <t>Transportation Fees</t>
  </si>
  <si>
    <t>Equipment Rental Fees</t>
  </si>
  <si>
    <t>Meals</t>
  </si>
  <si>
    <t>Wisconsin Elections Commission</t>
  </si>
  <si>
    <t>Space Rental</t>
  </si>
  <si>
    <t>Other Allowable Expense</t>
  </si>
  <si>
    <t>Other Allowable Expense Description</t>
  </si>
  <si>
    <t>Costs by Municipality:</t>
  </si>
  <si>
    <t>2020 Presidential Recount</t>
  </si>
  <si>
    <t>elections.finance@wisconsin.gov</t>
  </si>
  <si>
    <t>Other Allowable Expenses</t>
  </si>
  <si>
    <t>Wisconsin County:</t>
  </si>
  <si>
    <t>Estimate due Friday, November 13, 2020 / Actuals due December 31, 2020</t>
  </si>
  <si>
    <t>Totals</t>
  </si>
  <si>
    <t>County-Wide Expense Totals:</t>
  </si>
  <si>
    <t>Check if Submitted Form is:</t>
  </si>
  <si>
    <t>Actuals due December 31, 2020</t>
  </si>
  <si>
    <t>Estimate due Friday, November 13, 2020</t>
  </si>
  <si>
    <t>Other Personnel</t>
  </si>
  <si>
    <t>Allowable Travel Costs (Mileage &amp; Parking)</t>
  </si>
  <si>
    <t>Supplies, Including PPE &amp; Other Safety Supplies</t>
  </si>
  <si>
    <t xml:space="preserve">I declare I have examined this statement and the underlying documentation, and to the best of my knowledge and belief, these costs are true, correct and accurately list all amounts and sources. I further declare that all submitted costs are reasonable and necessary, wholly due to the recount process, not otherwise reimbursed, and possess proper documentation. </t>
  </si>
  <si>
    <t>Signature (or e-Signature):</t>
  </si>
  <si>
    <t>Total of columns to left</t>
  </si>
  <si>
    <t>County Treasurer's Name:</t>
  </si>
  <si>
    <t>Treasurer's Mailing Address:</t>
  </si>
  <si>
    <t xml:space="preserve">Reimbursement funds will be sent via electronic transfer to a jurisdiction’s shared revenues account (if available) or via a physical check sent to a jurisdiction’s treasurer's mailing address. </t>
  </si>
  <si>
    <t>County Clerk's Name:</t>
  </si>
  <si>
    <t>Check whether you plan to/have:</t>
  </si>
  <si>
    <r>
      <t xml:space="preserve">Enter </t>
    </r>
    <r>
      <rPr>
        <b/>
        <sz val="11"/>
        <color theme="1"/>
        <rFont val="Calibri"/>
        <family val="2"/>
        <scheme val="minor"/>
      </rPr>
      <t>Treasurer's mailing address</t>
    </r>
    <r>
      <rPr>
        <sz val="11"/>
        <color theme="1"/>
        <rFont val="Calibri"/>
        <family val="2"/>
        <scheme val="minor"/>
      </rPr>
      <t xml:space="preserve"> (for receipt of sent checks)</t>
    </r>
  </si>
  <si>
    <t>B45</t>
  </si>
  <si>
    <r>
      <t xml:space="preserve">Enter County </t>
    </r>
    <r>
      <rPr>
        <b/>
        <sz val="11"/>
        <color theme="1"/>
        <rFont val="Calibri"/>
        <family val="2"/>
        <scheme val="minor"/>
      </rPr>
      <t>Treasurer's Name</t>
    </r>
  </si>
  <si>
    <t>B44</t>
  </si>
  <si>
    <r>
      <t xml:space="preserve">Sign (for physical copies) or Type (for electronic copies) </t>
    </r>
    <r>
      <rPr>
        <b/>
        <sz val="11"/>
        <color theme="1"/>
        <rFont val="Calibri"/>
        <family val="2"/>
        <scheme val="minor"/>
      </rPr>
      <t>Signature</t>
    </r>
    <r>
      <rPr>
        <sz val="11"/>
        <color theme="1"/>
        <rFont val="Calibri"/>
        <family val="2"/>
        <scheme val="minor"/>
      </rPr>
      <t xml:space="preserve"> of County Represenative attesting to costs</t>
    </r>
  </si>
  <si>
    <t>B39</t>
  </si>
  <si>
    <r>
      <t xml:space="preserve">Enter County </t>
    </r>
    <r>
      <rPr>
        <b/>
        <sz val="11"/>
        <color theme="1"/>
        <rFont val="Calibri"/>
        <family val="2"/>
        <scheme val="minor"/>
      </rPr>
      <t>Clerk's Name</t>
    </r>
  </si>
  <si>
    <t xml:space="preserve">B38 </t>
  </si>
  <si>
    <r>
      <rPr>
        <b/>
        <sz val="11"/>
        <color theme="1"/>
        <rFont val="Calibri"/>
        <family val="2"/>
        <scheme val="minor"/>
      </rPr>
      <t>Other Allowable Expense/Other Allowable Expense Description</t>
    </r>
    <r>
      <rPr>
        <sz val="11"/>
        <color theme="1"/>
        <rFont val="Calibri"/>
        <family val="2"/>
        <scheme val="minor"/>
      </rPr>
      <t>: Please list other costs and the descriptions of those costs</t>
    </r>
  </si>
  <si>
    <t>N &amp; O</t>
  </si>
  <si>
    <r>
      <rPr>
        <b/>
        <sz val="11"/>
        <color theme="1"/>
        <rFont val="Calibri"/>
        <family val="2"/>
        <scheme val="minor"/>
      </rPr>
      <t>Meals</t>
    </r>
    <r>
      <rPr>
        <sz val="11"/>
        <color theme="1"/>
        <rFont val="Calibri"/>
        <family val="2"/>
        <scheme val="minor"/>
      </rPr>
      <t>: Meals may be a reimbursable expense during the actual recount conducted at the County recount location (but not during recount preparations/planning). Supplying meals should already be part of your jurisdiction's usual policy for this type of event, be reasonable in cost, and follow your jurisdiction's laws and procedures relating to meals.</t>
    </r>
  </si>
  <si>
    <t>M</t>
  </si>
  <si>
    <r>
      <rPr>
        <b/>
        <sz val="11"/>
        <color theme="1"/>
        <rFont val="Calibri"/>
        <family val="2"/>
        <scheme val="minor"/>
      </rPr>
      <t>IT Related Expenses</t>
    </r>
    <r>
      <rPr>
        <sz val="11"/>
        <color theme="1"/>
        <rFont val="Calibri"/>
        <family val="2"/>
        <scheme val="minor"/>
      </rPr>
      <t>: Includes Live Streaming needs, Zoom, Microsoft Teams, etc.</t>
    </r>
  </si>
  <si>
    <t>L</t>
  </si>
  <si>
    <r>
      <rPr>
        <b/>
        <sz val="11"/>
        <color theme="1"/>
        <rFont val="Calibri"/>
        <family val="2"/>
        <scheme val="minor"/>
      </rPr>
      <t>Supplies, Including PPE &amp; Other Safety Supplies</t>
    </r>
    <r>
      <rPr>
        <sz val="11"/>
        <color theme="1"/>
        <rFont val="Calibri"/>
        <family val="2"/>
        <scheme val="minor"/>
      </rPr>
      <t>: Previously CARES funded PPE and Other Safety Supplies may be used in the recount process, but those costs should NOT also be claimed here.</t>
    </r>
  </si>
  <si>
    <t>K</t>
  </si>
  <si>
    <r>
      <rPr>
        <b/>
        <sz val="11"/>
        <color theme="1"/>
        <rFont val="Calibri"/>
        <family val="2"/>
        <scheme val="minor"/>
      </rPr>
      <t>Allowable Travel Costs (Mileage &amp; Parking)</t>
    </r>
    <r>
      <rPr>
        <sz val="11"/>
        <color theme="1"/>
        <rFont val="Calibri"/>
        <family val="2"/>
        <scheme val="minor"/>
      </rPr>
      <t>: Must follow your own jurisdiction's travel reimbursement laws and procedures, including usual rates of reimbursements. If a jurisdiction’s policies require it to reimburse staff and/or election workers for mileage costs, please include these costs in your request for reimbursement with proper documentation to be kept by the County. NOT Reimbursable are mileage or parking to workers’ headquarter city (where they normally work).</t>
    </r>
  </si>
  <si>
    <t>J</t>
  </si>
  <si>
    <r>
      <rPr>
        <b/>
        <sz val="11"/>
        <color theme="1"/>
        <rFont val="Calibri"/>
        <family val="2"/>
        <scheme val="minor"/>
      </rPr>
      <t>Equipment Rental Fees</t>
    </r>
    <r>
      <rPr>
        <sz val="11"/>
        <color theme="1"/>
        <rFont val="Calibri"/>
        <family val="2"/>
        <scheme val="minor"/>
      </rPr>
      <t>: For Tabulators, etc.</t>
    </r>
  </si>
  <si>
    <t>I</t>
  </si>
  <si>
    <r>
      <rPr>
        <b/>
        <sz val="11"/>
        <color theme="1"/>
        <rFont val="Calibri"/>
        <family val="2"/>
        <scheme val="minor"/>
      </rPr>
      <t>Transportation Fees</t>
    </r>
    <r>
      <rPr>
        <sz val="11"/>
        <color theme="1"/>
        <rFont val="Calibri"/>
        <family val="2"/>
        <scheme val="minor"/>
      </rPr>
      <t>: For ballots, equipment, etc.</t>
    </r>
  </si>
  <si>
    <t>H</t>
  </si>
  <si>
    <r>
      <rPr>
        <b/>
        <sz val="11"/>
        <color theme="1"/>
        <rFont val="Calibri"/>
        <family val="2"/>
        <scheme val="minor"/>
      </rPr>
      <t>Space Rental</t>
    </r>
    <r>
      <rPr>
        <sz val="11"/>
        <color theme="1"/>
        <rFont val="Calibri"/>
        <family val="2"/>
        <scheme val="minor"/>
      </rPr>
      <t>: Including for Social Distancing Precautions. May include rentals of tables &amp; chairs.</t>
    </r>
  </si>
  <si>
    <t>G</t>
  </si>
  <si>
    <t>Other Allowable Expenses:</t>
  </si>
  <si>
    <t>Salaries/Wages &amp; Fringe for Board of Canvassers &amp; Tabulators, Legal Counsel, Security Staff, and Other Personnel</t>
  </si>
  <si>
    <t>B, C, D</t>
  </si>
  <si>
    <t>LABOR (Salaries/Wages &amp; Fringe):</t>
  </si>
  <si>
    <r>
      <t xml:space="preserve">List </t>
    </r>
    <r>
      <rPr>
        <b/>
        <sz val="11"/>
        <color theme="1"/>
        <rFont val="Calibri"/>
        <family val="2"/>
        <scheme val="minor"/>
      </rPr>
      <t>municipality name(s)</t>
    </r>
    <r>
      <rPr>
        <sz val="11"/>
        <color theme="1"/>
        <rFont val="Calibri"/>
        <family val="2"/>
        <scheme val="minor"/>
      </rPr>
      <t xml:space="preserve"> for which costs are incurred (e.g. Labor and Travel Costs)</t>
    </r>
  </si>
  <si>
    <t>A20-A30</t>
  </si>
  <si>
    <t>C11  &amp; C12</t>
  </si>
  <si>
    <r>
      <t xml:space="preserve">Indicate whether you are completing the </t>
    </r>
    <r>
      <rPr>
        <b/>
        <sz val="11"/>
        <color theme="1"/>
        <rFont val="Calibri"/>
        <family val="2"/>
        <scheme val="minor"/>
      </rPr>
      <t>estimate</t>
    </r>
    <r>
      <rPr>
        <sz val="11"/>
        <color theme="1"/>
        <rFont val="Calibri"/>
        <family val="2"/>
        <scheme val="minor"/>
      </rPr>
      <t xml:space="preserve"> prior to recount</t>
    </r>
    <r>
      <rPr>
        <b/>
        <sz val="11"/>
        <color theme="1"/>
        <rFont val="Calibri"/>
        <family val="2"/>
        <scheme val="minor"/>
      </rPr>
      <t xml:space="preserve"> or</t>
    </r>
    <r>
      <rPr>
        <sz val="11"/>
        <color theme="1"/>
        <rFont val="Calibri"/>
        <family val="2"/>
        <scheme val="minor"/>
      </rPr>
      <t xml:space="preserve"> your </t>
    </r>
    <r>
      <rPr>
        <b/>
        <sz val="11"/>
        <color theme="1"/>
        <rFont val="Calibri"/>
        <family val="2"/>
        <scheme val="minor"/>
      </rPr>
      <t>actual</t>
    </r>
    <r>
      <rPr>
        <sz val="11"/>
        <color theme="1"/>
        <rFont val="Calibri"/>
        <family val="2"/>
        <scheme val="minor"/>
      </rPr>
      <t xml:space="preserve"> costs following recount</t>
    </r>
  </si>
  <si>
    <t>C8 &amp; C9</t>
  </si>
  <si>
    <r>
      <t xml:space="preserve">Enter your </t>
    </r>
    <r>
      <rPr>
        <b/>
        <sz val="11"/>
        <color theme="1"/>
        <rFont val="Calibri"/>
        <family val="2"/>
        <scheme val="minor"/>
      </rPr>
      <t>County Name</t>
    </r>
  </si>
  <si>
    <t>B7</t>
  </si>
  <si>
    <t>Excel Cell:</t>
  </si>
  <si>
    <t>Following are further guidance on filling in the cells of the form:</t>
  </si>
  <si>
    <t xml:space="preserve"> - Child care Costs and kennel costs.</t>
  </si>
  <si>
    <t xml:space="preserve"> - Traffic citations, parking tickets and other fines</t>
  </si>
  <si>
    <t xml:space="preserve"> - Lost/stolen cash or personal property</t>
  </si>
  <si>
    <t xml:space="preserve"> - Spouse or family member Travel cost</t>
  </si>
  <si>
    <t xml:space="preserve"> - Travel Costs (including mileage or parking) to workers’ headquarter city (where they normally work)</t>
  </si>
  <si>
    <t xml:space="preserve"> - Alcoholic Beverages</t>
  </si>
  <si>
    <t>Please Note: Examples of Expenses NOT Reimbursable: (this list is not all-inclusive)</t>
  </si>
  <si>
    <t>The first tab is a summary of all requests and there should be a tab for each county.  You can use this information when preparing your 2020 estimate.</t>
  </si>
  <si>
    <t>https://elections.wi.gov/node/4885</t>
  </si>
  <si>
    <r>
      <t xml:space="preserve">You can view your </t>
    </r>
    <r>
      <rPr>
        <b/>
        <sz val="11"/>
        <color theme="1"/>
        <rFont val="Calibri"/>
        <family val="2"/>
        <scheme val="minor"/>
      </rPr>
      <t>2016</t>
    </r>
    <r>
      <rPr>
        <sz val="11"/>
        <color theme="1"/>
        <rFont val="Calibri"/>
        <family val="2"/>
        <scheme val="minor"/>
      </rPr>
      <t xml:space="preserve"> recount reimbursements, estimates and actuals, by using the spreadsheet we have posted here:</t>
    </r>
  </si>
  <si>
    <t>Please use this form for both your estimate of costs (prior to recount) and for your submission of actual costs for reimbursment (following recount).</t>
  </si>
  <si>
    <t>County Reimbursement Estimate/Request - Instructions</t>
  </si>
  <si>
    <r>
      <t>Indicate whether you plan to/have</t>
    </r>
    <r>
      <rPr>
        <b/>
        <sz val="11"/>
        <color theme="1"/>
        <rFont val="Calibri"/>
        <family val="2"/>
        <scheme val="minor"/>
      </rPr>
      <t xml:space="preserve"> Hand Counted or Machine Counted</t>
    </r>
    <r>
      <rPr>
        <sz val="11"/>
        <color theme="1"/>
        <rFont val="Calibri"/>
        <family val="2"/>
        <scheme val="minor"/>
      </rPr>
      <t xml:space="preserve"> the ballots or </t>
    </r>
    <r>
      <rPr>
        <b/>
        <sz val="11"/>
        <color theme="1"/>
        <rFont val="Calibri"/>
        <family val="2"/>
        <scheme val="minor"/>
      </rPr>
      <t>a combination</t>
    </r>
    <r>
      <rPr>
        <sz val="11"/>
        <color theme="1"/>
        <rFont val="Calibri"/>
        <family val="2"/>
        <scheme val="minor"/>
      </rPr>
      <t xml:space="preserve"> of both methods</t>
    </r>
  </si>
  <si>
    <t>Please submit completed form to both:</t>
  </si>
  <si>
    <t>recounts@wi.gov</t>
  </si>
  <si>
    <t>Bayside</t>
  </si>
  <si>
    <t>Brown Deer</t>
  </si>
  <si>
    <t>Cudahy</t>
  </si>
  <si>
    <t>Fox Point</t>
  </si>
  <si>
    <t>Franklin</t>
  </si>
  <si>
    <t>Glendale</t>
  </si>
  <si>
    <t>Greendale</t>
  </si>
  <si>
    <t>Greenfield</t>
  </si>
  <si>
    <t>Hales Corners</t>
  </si>
  <si>
    <t>Milwaukee</t>
  </si>
  <si>
    <t>Oak Creek</t>
  </si>
  <si>
    <t>River Hills</t>
  </si>
  <si>
    <t>Shorewood</t>
  </si>
  <si>
    <t>South Milwaukee</t>
  </si>
  <si>
    <t>St. Francis</t>
  </si>
  <si>
    <t>West Allis</t>
  </si>
  <si>
    <t>West Milwaukee</t>
  </si>
  <si>
    <t>Whitefish Bay</t>
  </si>
  <si>
    <t>X</t>
  </si>
  <si>
    <t>IT Related Expenses</t>
  </si>
  <si>
    <t>Great Impressions for Posters</t>
  </si>
  <si>
    <t>ES&amp;S Operators</t>
  </si>
  <si>
    <t>Court Reporter</t>
  </si>
  <si>
    <t>Supporting Details to Accompany Reimbursement Form</t>
  </si>
  <si>
    <t>Total</t>
  </si>
  <si>
    <t>Total Labor Cost for Board of Canvassers &amp; Tabulators (Poll Workers)</t>
  </si>
  <si>
    <t>LABOR (Salaries/Wages &amp; Fringe)</t>
  </si>
  <si>
    <t>Row E Details (Other Personnel)</t>
  </si>
  <si>
    <t>Row K Details (Supplies)</t>
  </si>
  <si>
    <r>
      <t>County Costs:</t>
    </r>
    <r>
      <rPr>
        <b/>
        <i/>
        <sz val="11"/>
        <color theme="1"/>
        <rFont val="Calibri"/>
        <family val="2"/>
        <scheme val="minor"/>
      </rPr>
      <t xml:space="preserve"> </t>
    </r>
    <r>
      <rPr>
        <i/>
        <sz val="11"/>
        <color theme="1"/>
        <rFont val="Calibri"/>
        <family val="2"/>
        <scheme val="minor"/>
      </rPr>
      <t>(separate and in addition to Municipality costs)</t>
    </r>
  </si>
  <si>
    <r>
      <t>County Costs:</t>
    </r>
    <r>
      <rPr>
        <b/>
        <i/>
        <sz val="11"/>
        <color theme="1"/>
        <rFont val="Calibri"/>
        <family val="2"/>
        <scheme val="minor"/>
      </rPr>
      <t xml:space="preserve"> </t>
    </r>
    <r>
      <rPr>
        <b/>
        <sz val="11"/>
        <color theme="1"/>
        <rFont val="Calibri"/>
        <family val="2"/>
        <scheme val="minor"/>
      </rPr>
      <t>specific to expenses incurred with Wisconsin Center (event venue)</t>
    </r>
  </si>
  <si>
    <t>Safety/Security</t>
  </si>
  <si>
    <t>Milwaukee County</t>
  </si>
  <si>
    <t>An Estimate:</t>
  </si>
  <si>
    <t>Actual Costs:</t>
  </si>
  <si>
    <t>Combined Hand and Machine Counted:</t>
  </si>
  <si>
    <t>Machine Counted:</t>
  </si>
  <si>
    <t>Hand Counted:</t>
  </si>
  <si>
    <t>Wear &amp; tear charge to County for moving and usage of 300 plexiglass shields valued at $425 each</t>
  </si>
  <si>
    <t>George L. Christenson</t>
  </si>
  <si>
    <t>David Cullen</t>
  </si>
  <si>
    <t>David.Cullen@milwaukeecountywi.gov</t>
  </si>
  <si>
    <t>Row D Details (Safety/Security)</t>
  </si>
  <si>
    <t>Milwaukee County Sheriff's Department Labor</t>
  </si>
  <si>
    <t>City of Milwaukee Police Department Labor</t>
  </si>
  <si>
    <t>Poll worker transportation to downtown (bus rental)</t>
  </si>
  <si>
    <t>County Staff</t>
  </si>
  <si>
    <t>Redaction of Central Count Ballot Images (ES&amp;S)</t>
  </si>
  <si>
    <t>Row L Details (IT Related) - Outside Wisconsin Center Expenses</t>
  </si>
  <si>
    <t>Temporary County Staffing (Personnel Specialists, Ltd)</t>
  </si>
  <si>
    <t>Plastic ballot bags</t>
  </si>
  <si>
    <t>Easystore Desktop DRI (WD 14TB) - hard drive to save recorded event</t>
  </si>
  <si>
    <t>Labels (5164) - 3 purchased on 11/21</t>
  </si>
  <si>
    <t>Badge, Clips</t>
  </si>
  <si>
    <t>Labels (5164) - 2 additional boxes purchased on 11/24</t>
  </si>
  <si>
    <t>Banker boxes</t>
  </si>
  <si>
    <t>Red pencils</t>
  </si>
  <si>
    <t>Outside Legal Counsel</t>
  </si>
  <si>
    <t>County Costs</t>
  </si>
  <si>
    <t>Hansen Reynolds LLC</t>
  </si>
  <si>
    <t>Row C Details (Outside Legal Counsel Fees)</t>
  </si>
  <si>
    <t>Row H Details (Transportation)</t>
  </si>
  <si>
    <t>Coakley</t>
  </si>
  <si>
    <t>Row N Details (Other Allowable Expenses)</t>
  </si>
  <si>
    <r>
      <t xml:space="preserve">County Reimbursement Request </t>
    </r>
    <r>
      <rPr>
        <b/>
        <sz val="12"/>
        <color rgb="FFFF0000"/>
        <rFont val="Calibri"/>
        <family val="2"/>
        <scheme val="minor"/>
      </rPr>
      <t>(AMENDED 12/29/2020)</t>
    </r>
  </si>
  <si>
    <r>
      <t xml:space="preserve">George L. Christenson       </t>
    </r>
    <r>
      <rPr>
        <sz val="14"/>
        <color theme="1"/>
        <rFont val="Calibri"/>
        <family val="2"/>
        <scheme val="minor"/>
      </rPr>
      <t>Amended 12/29/2020*</t>
    </r>
  </si>
  <si>
    <t>Wauwatosa*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</si>
</sst>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sz val="9"/>
      <color indexed="81"/>
      <name val="Tahoma"/>
      <family val="2"/>
    </font>
    <font>
      <i/>
      <sz val="9"/>
      <color indexed="81"/>
      <name val="Tahoma"/>
      <family val="2"/>
    </font>
    <font>
      <b/>
      <sz val="16"/>
      <color theme="1"/>
      <name val="Calibri"/>
      <family val="2"/>
      <scheme val="minor"/>
    </font>
    <font>
      <sz val="11"/>
      <color rgb="FF0070C0"/>
      <name val="Calibri"/>
      <family val="2"/>
      <scheme val="minor"/>
    </font>
    <font>
      <sz val="14"/>
      <color theme="1"/>
      <name val="Brush Script MT"/>
      <family val="4"/>
    </font>
    <font>
      <sz val="14"/>
      <color theme="1"/>
      <name val="Calibri"/>
      <family val="2"/>
      <scheme val="minor"/>
    </font>
    <font>
      <b/>
      <sz val="12"/>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top/>
      <bottom/>
      <diagonal/>
    </border>
  </borders>
  <cellStyleXfs count="2">
    <xf numFmtId="0" fontId="0" fillId="0" borderId="0"/>
    <xf numFmtId="0" fontId="3" fillId="0" borderId="0" applyNumberFormat="0" applyFill="0" applyBorder="0" applyAlignment="0" applyProtection="0"/>
  </cellStyleXfs>
  <cellXfs count="147">
    <xf numFmtId="0" fontId="0" fillId="0" borderId="0" xfId="0"/>
    <xf numFmtId="0" fontId="0" fillId="0" borderId="0" xfId="0"/>
    <xf numFmtId="0" fontId="0" fillId="0" borderId="0" xfId="0" applyFill="1"/>
    <xf numFmtId="0" fontId="0" fillId="5" borderId="3" xfId="0" applyFill="1" applyBorder="1"/>
    <xf numFmtId="0" fontId="0" fillId="5" borderId="0" xfId="0" applyFill="1" applyBorder="1"/>
    <xf numFmtId="0" fontId="3" fillId="0" borderId="0" xfId="1"/>
    <xf numFmtId="0" fontId="1" fillId="0" borderId="2" xfId="0" applyFont="1" applyBorder="1"/>
    <xf numFmtId="0" fontId="0" fillId="5" borderId="14" xfId="0" applyFill="1" applyBorder="1"/>
    <xf numFmtId="0" fontId="1" fillId="0" borderId="0" xfId="0" applyFont="1"/>
    <xf numFmtId="0" fontId="5" fillId="0" borderId="0" xfId="0" applyFont="1"/>
    <xf numFmtId="0" fontId="5" fillId="0" borderId="0" xfId="0" applyFont="1" applyAlignment="1">
      <alignment horizontal="right"/>
    </xf>
    <xf numFmtId="0" fontId="0" fillId="0" borderId="0" xfId="0" applyAlignment="1">
      <alignment horizontal="center"/>
    </xf>
    <xf numFmtId="0" fontId="0" fillId="5" borderId="3" xfId="0" applyFill="1" applyBorder="1" applyAlignment="1">
      <alignment horizontal="center"/>
    </xf>
    <xf numFmtId="0" fontId="0" fillId="6" borderId="16" xfId="0" applyFill="1" applyBorder="1" applyAlignment="1">
      <alignment horizontal="center"/>
    </xf>
    <xf numFmtId="0" fontId="0" fillId="0" borderId="0" xfId="0" applyFill="1" applyBorder="1" applyAlignment="1">
      <alignment horizontal="center"/>
    </xf>
    <xf numFmtId="0" fontId="4" fillId="0" borderId="0" xfId="0" applyFont="1" applyAlignment="1">
      <alignment horizontal="center"/>
    </xf>
    <xf numFmtId="0" fontId="9" fillId="0" borderId="0" xfId="0" applyFont="1"/>
    <xf numFmtId="0" fontId="2" fillId="0" borderId="0" xfId="0" applyFont="1" applyFill="1" applyBorder="1" applyAlignment="1">
      <alignment horizontal="left"/>
    </xf>
    <xf numFmtId="0" fontId="6" fillId="0" borderId="0" xfId="0" applyFont="1" applyFill="1"/>
    <xf numFmtId="0" fontId="1" fillId="0" borderId="17" xfId="0" applyFont="1" applyBorder="1"/>
    <xf numFmtId="0" fontId="0" fillId="0" borderId="21" xfId="0" applyBorder="1"/>
    <xf numFmtId="0" fontId="0" fillId="6" borderId="22" xfId="0" applyFill="1" applyBorder="1"/>
    <xf numFmtId="0" fontId="2" fillId="0" borderId="0" xfId="0" applyFont="1" applyAlignment="1">
      <alignment horizontal="center"/>
    </xf>
    <xf numFmtId="0" fontId="0" fillId="0" borderId="17" xfId="0" applyBorder="1"/>
    <xf numFmtId="0" fontId="0" fillId="0" borderId="28" xfId="0" applyBorder="1"/>
    <xf numFmtId="0" fontId="0" fillId="0" borderId="13" xfId="0" applyBorder="1"/>
    <xf numFmtId="0" fontId="0" fillId="0" borderId="0" xfId="0" applyFont="1"/>
    <xf numFmtId="0" fontId="1" fillId="0" borderId="0" xfId="0" applyFont="1" applyAlignment="1">
      <alignment horizontal="right"/>
    </xf>
    <xf numFmtId="0" fontId="0" fillId="6" borderId="1" xfId="0" applyFill="1" applyBorder="1"/>
    <xf numFmtId="0" fontId="0" fillId="7" borderId="0" xfId="0" applyFill="1"/>
    <xf numFmtId="0" fontId="0" fillId="7" borderId="0" xfId="0" applyFill="1" applyAlignment="1">
      <alignment horizontal="center"/>
    </xf>
    <xf numFmtId="0" fontId="3" fillId="7" borderId="0" xfId="1" applyFill="1"/>
    <xf numFmtId="0" fontId="0" fillId="0" borderId="0" xfId="0" applyAlignment="1">
      <alignment horizontal="center" wrapText="1"/>
    </xf>
    <xf numFmtId="0" fontId="0" fillId="7" borderId="0" xfId="0" applyFill="1" applyAlignment="1">
      <alignment horizontal="center" wrapText="1"/>
    </xf>
    <xf numFmtId="0" fontId="0" fillId="0" borderId="0" xfId="0" applyAlignment="1">
      <alignment wrapText="1"/>
    </xf>
    <xf numFmtId="0" fontId="0" fillId="7" borderId="0" xfId="0" applyFill="1" applyAlignment="1">
      <alignment wrapText="1"/>
    </xf>
    <xf numFmtId="0" fontId="1" fillId="7" borderId="0" xfId="0" applyFont="1" applyFill="1" applyAlignment="1">
      <alignment horizontal="left"/>
    </xf>
    <xf numFmtId="0" fontId="1" fillId="7" borderId="0" xfId="0" applyFont="1" applyFill="1"/>
    <xf numFmtId="0" fontId="3" fillId="7" borderId="0" xfId="1" applyFill="1" applyAlignment="1">
      <alignment vertical="center" wrapText="1"/>
    </xf>
    <xf numFmtId="0" fontId="0" fillId="7" borderId="0" xfId="0" applyFill="1" applyAlignment="1">
      <alignment horizontal="left"/>
    </xf>
    <xf numFmtId="0" fontId="3" fillId="0" borderId="0" xfId="1" applyFill="1" applyAlignment="1">
      <alignment vertical="center" wrapText="1"/>
    </xf>
    <xf numFmtId="0" fontId="0" fillId="0" borderId="0" xfId="0" applyAlignment="1">
      <alignment horizontal="left"/>
    </xf>
    <xf numFmtId="0" fontId="3" fillId="0" borderId="0" xfId="1" applyAlignment="1">
      <alignment vertical="center" wrapText="1"/>
    </xf>
    <xf numFmtId="0" fontId="6" fillId="0" borderId="0" xfId="0" applyFont="1"/>
    <xf numFmtId="0" fontId="4" fillId="0" borderId="0" xfId="0" applyFont="1" applyAlignment="1">
      <alignment horizontal="center"/>
    </xf>
    <xf numFmtId="0" fontId="1" fillId="6" borderId="22" xfId="0" applyFont="1" applyFill="1" applyBorder="1" applyAlignment="1">
      <alignment horizontal="center"/>
    </xf>
    <xf numFmtId="0" fontId="0" fillId="0" borderId="21" xfId="0" applyBorder="1" applyAlignment="1">
      <alignment vertical="center" wrapText="1"/>
    </xf>
    <xf numFmtId="0" fontId="0" fillId="0" borderId="21" xfId="0" applyFill="1" applyBorder="1"/>
    <xf numFmtId="4" fontId="0" fillId="0" borderId="6" xfId="0" applyNumberFormat="1" applyBorder="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4" fontId="0" fillId="5" borderId="0" xfId="0" applyNumberFormat="1" applyFill="1" applyBorder="1" applyAlignment="1">
      <alignment horizontal="center" vertical="center"/>
    </xf>
    <xf numFmtId="0" fontId="0" fillId="5" borderId="0" xfId="0" applyFill="1" applyBorder="1" applyAlignment="1">
      <alignment vertical="center"/>
    </xf>
    <xf numFmtId="0" fontId="1" fillId="0" borderId="14" xfId="0" applyFont="1" applyBorder="1"/>
    <xf numFmtId="0" fontId="0" fillId="0" borderId="38" xfId="0" applyBorder="1"/>
    <xf numFmtId="0" fontId="1" fillId="0" borderId="32" xfId="0" applyFont="1" applyBorder="1" applyAlignment="1">
      <alignment wrapText="1"/>
    </xf>
    <xf numFmtId="4" fontId="0" fillId="0" borderId="4" xfId="0" applyNumberFormat="1" applyBorder="1" applyAlignment="1">
      <alignment horizontal="center" vertical="center"/>
    </xf>
    <xf numFmtId="0" fontId="0" fillId="0" borderId="4" xfId="0" applyBorder="1" applyAlignment="1">
      <alignment horizontal="center" vertical="center" wrapText="1"/>
    </xf>
    <xf numFmtId="0" fontId="0" fillId="0" borderId="0" xfId="0" applyBorder="1"/>
    <xf numFmtId="4" fontId="0" fillId="0" borderId="15" xfId="0" applyNumberFormat="1" applyBorder="1" applyAlignment="1">
      <alignment horizontal="center" vertical="center"/>
    </xf>
    <xf numFmtId="4" fontId="0" fillId="5" borderId="15" xfId="0" applyNumberFormat="1" applyFill="1" applyBorder="1" applyAlignment="1">
      <alignment horizontal="center" vertical="center"/>
    </xf>
    <xf numFmtId="0" fontId="0" fillId="0" borderId="15" xfId="0" applyBorder="1" applyAlignment="1">
      <alignment horizontal="center" vertical="center" wrapText="1"/>
    </xf>
    <xf numFmtId="0" fontId="0" fillId="5" borderId="15" xfId="0" applyFill="1" applyBorder="1" applyAlignment="1">
      <alignment vertical="center"/>
    </xf>
    <xf numFmtId="0" fontId="1" fillId="0" borderId="15" xfId="0" applyFont="1" applyBorder="1" applyAlignment="1">
      <alignment vertical="center" wrapText="1"/>
    </xf>
    <xf numFmtId="4" fontId="1" fillId="0" borderId="39" xfId="0" applyNumberFormat="1" applyFont="1" applyBorder="1" applyAlignment="1">
      <alignment horizontal="center" vertical="center"/>
    </xf>
    <xf numFmtId="4" fontId="1" fillId="0" borderId="40" xfId="0" applyNumberFormat="1" applyFont="1" applyBorder="1" applyAlignment="1">
      <alignment horizontal="center" vertical="center"/>
    </xf>
    <xf numFmtId="4" fontId="0" fillId="0" borderId="0" xfId="0" applyNumberFormat="1"/>
    <xf numFmtId="0" fontId="0" fillId="0" borderId="2" xfId="0" applyBorder="1"/>
    <xf numFmtId="4" fontId="0" fillId="0" borderId="42" xfId="0" applyNumberFormat="1" applyFont="1" applyBorder="1" applyAlignment="1">
      <alignment horizontal="center" vertical="center"/>
    </xf>
    <xf numFmtId="4" fontId="0" fillId="0" borderId="41" xfId="0" applyNumberFormat="1" applyBorder="1" applyAlignment="1">
      <alignment horizontal="center" vertical="center"/>
    </xf>
    <xf numFmtId="0" fontId="1" fillId="6" borderId="1" xfId="0" applyFont="1" applyFill="1" applyBorder="1" applyAlignment="1">
      <alignment horizontal="center"/>
    </xf>
    <xf numFmtId="0" fontId="4" fillId="0" borderId="0" xfId="0" applyFont="1" applyAlignment="1">
      <alignment horizontal="center"/>
    </xf>
    <xf numFmtId="0" fontId="0" fillId="0" borderId="28" xfId="0" applyBorder="1" applyAlignment="1">
      <alignment horizontal="center"/>
    </xf>
    <xf numFmtId="4" fontId="0" fillId="0" borderId="0" xfId="0" applyNumberForma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left"/>
    </xf>
    <xf numFmtId="164" fontId="0" fillId="0" borderId="0" xfId="0" applyNumberFormat="1" applyFont="1" applyAlignment="1">
      <alignment horizontal="center"/>
    </xf>
    <xf numFmtId="0" fontId="0" fillId="0" borderId="21" xfId="0" applyBorder="1" applyAlignment="1">
      <alignment wrapText="1"/>
    </xf>
    <xf numFmtId="4" fontId="0" fillId="0" borderId="41" xfId="0" applyNumberFormat="1" applyFill="1" applyBorder="1" applyAlignment="1">
      <alignment horizontal="center" vertical="center"/>
    </xf>
    <xf numFmtId="4" fontId="0" fillId="0" borderId="43" xfId="0" applyNumberFormat="1" applyBorder="1" applyAlignment="1">
      <alignment horizontal="center" vertical="center"/>
    </xf>
    <xf numFmtId="4" fontId="0" fillId="0" borderId="30" xfId="0" applyNumberFormat="1" applyFont="1" applyBorder="1" applyAlignment="1">
      <alignment horizontal="center" vertical="center"/>
    </xf>
    <xf numFmtId="4" fontId="0" fillId="0" borderId="26" xfId="0" applyNumberFormat="1" applyBorder="1" applyAlignment="1">
      <alignment horizontal="center" vertical="center"/>
    </xf>
    <xf numFmtId="4" fontId="0" fillId="0" borderId="27" xfId="0" applyNumberFormat="1" applyFill="1" applyBorder="1" applyAlignment="1">
      <alignment vertical="center"/>
    </xf>
    <xf numFmtId="4" fontId="0" fillId="0" borderId="27" xfId="0" applyNumberFormat="1" applyBorder="1" applyAlignment="1">
      <alignment horizontal="center" vertical="center"/>
    </xf>
    <xf numFmtId="4" fontId="0" fillId="5" borderId="0" xfId="0" applyNumberFormat="1" applyFill="1" applyBorder="1" applyAlignment="1">
      <alignment vertical="center"/>
    </xf>
    <xf numFmtId="4" fontId="0" fillId="0" borderId="12" xfId="0" applyNumberFormat="1" applyFill="1" applyBorder="1" applyAlignment="1">
      <alignment vertical="center"/>
    </xf>
    <xf numFmtId="4" fontId="0" fillId="0" borderId="10" xfId="0" applyNumberFormat="1" applyBorder="1" applyAlignment="1">
      <alignment horizontal="center" vertical="center"/>
    </xf>
    <xf numFmtId="4" fontId="0" fillId="0" borderId="10" xfId="0" applyNumberFormat="1" applyFill="1" applyBorder="1" applyAlignment="1">
      <alignment vertical="center"/>
    </xf>
    <xf numFmtId="4" fontId="0" fillId="0" borderId="10" xfId="0" applyNumberFormat="1" applyFill="1" applyBorder="1" applyAlignment="1">
      <alignment horizontal="center" vertical="center"/>
    </xf>
    <xf numFmtId="4" fontId="0" fillId="0" borderId="31" xfId="0" applyNumberFormat="1" applyFont="1" applyBorder="1" applyAlignment="1">
      <alignment horizontal="center" vertical="center"/>
    </xf>
    <xf numFmtId="4" fontId="0" fillId="0" borderId="11" xfId="0" applyNumberFormat="1" applyFill="1" applyBorder="1" applyAlignment="1">
      <alignment vertical="center"/>
    </xf>
    <xf numFmtId="4" fontId="0" fillId="0" borderId="11" xfId="0" applyNumberFormat="1" applyBorder="1" applyAlignment="1">
      <alignment horizontal="center" vertical="center"/>
    </xf>
    <xf numFmtId="4" fontId="0" fillId="0" borderId="31" xfId="0" applyNumberFormat="1" applyFont="1" applyFill="1" applyBorder="1" applyAlignment="1">
      <alignment horizontal="center" vertical="center"/>
    </xf>
    <xf numFmtId="4"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wrapText="1"/>
    </xf>
    <xf numFmtId="4" fontId="0" fillId="0" borderId="34" xfId="0" applyNumberFormat="1" applyFont="1" applyBorder="1" applyAlignment="1">
      <alignment horizontal="center" vertical="center"/>
    </xf>
    <xf numFmtId="4" fontId="0" fillId="0" borderId="35" xfId="0" applyNumberFormat="1" applyBorder="1" applyAlignment="1">
      <alignment horizontal="center" vertical="center"/>
    </xf>
    <xf numFmtId="4" fontId="0" fillId="0" borderId="36" xfId="0" applyNumberFormat="1" applyFill="1" applyBorder="1" applyAlignment="1">
      <alignment vertical="center"/>
    </xf>
    <xf numFmtId="4" fontId="0" fillId="0" borderId="36" xfId="0" applyNumberFormat="1" applyBorder="1" applyAlignment="1">
      <alignment horizontal="center" vertical="center"/>
    </xf>
    <xf numFmtId="4" fontId="0" fillId="0" borderId="37" xfId="0" applyNumberFormat="1" applyFill="1" applyBorder="1" applyAlignment="1">
      <alignment vertical="center"/>
    </xf>
    <xf numFmtId="4" fontId="0" fillId="0" borderId="35" xfId="0" applyNumberFormat="1" applyFill="1" applyBorder="1" applyAlignment="1">
      <alignment vertical="center"/>
    </xf>
    <xf numFmtId="4" fontId="0" fillId="0" borderId="35" xfId="0" applyNumberFormat="1" applyFill="1" applyBorder="1" applyAlignment="1">
      <alignment horizontal="center" vertical="center"/>
    </xf>
    <xf numFmtId="0" fontId="0" fillId="0" borderId="0" xfId="0" applyAlignment="1">
      <alignment vertical="center"/>
    </xf>
    <xf numFmtId="4" fontId="0" fillId="0" borderId="7" xfId="0" applyNumberFormat="1" applyBorder="1" applyAlignment="1">
      <alignment horizontal="center" vertical="center"/>
    </xf>
    <xf numFmtId="0" fontId="0" fillId="5" borderId="6" xfId="0" applyFill="1" applyBorder="1" applyAlignment="1">
      <alignment horizontal="center" vertical="center"/>
    </xf>
    <xf numFmtId="4" fontId="0" fillId="0" borderId="6" xfId="0" applyNumberForma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164" fontId="0" fillId="0" borderId="0" xfId="0" applyNumberFormat="1" applyFill="1" applyAlignment="1">
      <alignment horizontal="center"/>
    </xf>
    <xf numFmtId="0" fontId="1" fillId="0" borderId="25" xfId="0" applyFont="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5" borderId="4" xfId="0" applyFont="1" applyFill="1" applyBorder="1" applyAlignment="1">
      <alignment horizontal="center" vertical="center"/>
    </xf>
    <xf numFmtId="0" fontId="1" fillId="0" borderId="5" xfId="0" applyFont="1" applyBorder="1" applyAlignment="1">
      <alignment horizontal="center" vertical="center" wrapText="1"/>
    </xf>
    <xf numFmtId="0" fontId="1" fillId="4" borderId="20" xfId="0" applyFont="1" applyFill="1" applyBorder="1" applyAlignment="1">
      <alignment horizontal="center"/>
    </xf>
    <xf numFmtId="4" fontId="0" fillId="0" borderId="44" xfId="0" applyNumberFormat="1" applyFont="1" applyFill="1" applyBorder="1" applyAlignment="1">
      <alignment horizontal="center" vertical="center"/>
    </xf>
    <xf numFmtId="4" fontId="0" fillId="0" borderId="45" xfId="0" applyNumberFormat="1" applyFill="1" applyBorder="1" applyAlignment="1">
      <alignment horizontal="center" vertical="center"/>
    </xf>
    <xf numFmtId="164" fontId="0" fillId="0" borderId="0" xfId="0" applyNumberFormat="1" applyBorder="1" applyAlignment="1">
      <alignment horizontal="center"/>
    </xf>
    <xf numFmtId="4" fontId="0" fillId="0" borderId="15" xfId="0" applyNumberFormat="1" applyFill="1" applyBorder="1" applyAlignment="1">
      <alignment horizontal="center" vertical="center"/>
    </xf>
    <xf numFmtId="0" fontId="1" fillId="0" borderId="0" xfId="0" applyFont="1" applyAlignment="1">
      <alignment horizontal="center"/>
    </xf>
    <xf numFmtId="0" fontId="0" fillId="0" borderId="0" xfId="0" applyFill="1" applyBorder="1"/>
    <xf numFmtId="0" fontId="0" fillId="7" borderId="0" xfId="0" applyFill="1" applyAlignment="1">
      <alignment horizontal="left" vertical="top" wrapText="1"/>
    </xf>
    <xf numFmtId="0" fontId="0" fillId="0" borderId="0" xfId="0" applyAlignment="1">
      <alignment horizontal="left"/>
    </xf>
    <xf numFmtId="0" fontId="3" fillId="0" borderId="0" xfId="1" applyAlignment="1">
      <alignment horizontal="center"/>
    </xf>
    <xf numFmtId="0" fontId="10" fillId="0" borderId="0" xfId="0" applyFont="1" applyAlignment="1">
      <alignment horizontal="center"/>
    </xf>
    <xf numFmtId="0" fontId="0" fillId="7" borderId="0" xfId="0" applyFill="1" applyAlignment="1">
      <alignment horizontal="left" wrapText="1"/>
    </xf>
    <xf numFmtId="0" fontId="2" fillId="0" borderId="15" xfId="0" applyFont="1" applyFill="1" applyBorder="1" applyAlignment="1">
      <alignment horizontal="center"/>
    </xf>
    <xf numFmtId="0" fontId="11" fillId="6" borderId="8" xfId="0" applyFont="1" applyFill="1" applyBorder="1" applyAlignment="1">
      <alignment horizontal="center"/>
    </xf>
    <xf numFmtId="0" fontId="11" fillId="6" borderId="16" xfId="0" applyFont="1" applyFill="1" applyBorder="1" applyAlignment="1">
      <alignment horizontal="center"/>
    </xf>
    <xf numFmtId="0" fontId="2" fillId="0" borderId="0" xfId="0" applyFont="1" applyAlignment="1">
      <alignment horizontal="left" wrapText="1"/>
    </xf>
    <xf numFmtId="0" fontId="1" fillId="3" borderId="9" xfId="0" applyFont="1" applyFill="1" applyBorder="1" applyAlignment="1">
      <alignment horizontal="center"/>
    </xf>
    <xf numFmtId="0" fontId="1" fillId="3" borderId="20" xfId="0" applyFont="1" applyFill="1" applyBorder="1" applyAlignment="1">
      <alignment horizontal="center"/>
    </xf>
    <xf numFmtId="0" fontId="1" fillId="6" borderId="8" xfId="0" applyFont="1" applyFill="1" applyBorder="1" applyAlignment="1">
      <alignment horizontal="center"/>
    </xf>
    <xf numFmtId="0" fontId="0" fillId="6" borderId="8" xfId="0" applyFill="1" applyBorder="1" applyAlignment="1">
      <alignment horizontal="center"/>
    </xf>
    <xf numFmtId="0" fontId="0" fillId="6" borderId="16" xfId="0" applyFill="1" applyBorder="1" applyAlignment="1">
      <alignment horizontal="center"/>
    </xf>
    <xf numFmtId="0" fontId="3" fillId="6" borderId="8" xfId="1" applyFill="1" applyBorder="1" applyAlignment="1">
      <alignment horizontal="center"/>
    </xf>
    <xf numFmtId="0" fontId="0" fillId="0" borderId="0" xfId="0" applyFont="1" applyAlignment="1">
      <alignment horizontal="left" vertical="top" wrapText="1"/>
    </xf>
    <xf numFmtId="0" fontId="4" fillId="0" borderId="0" xfId="0" applyFont="1" applyAlignment="1">
      <alignment horizontal="center"/>
    </xf>
    <xf numFmtId="0" fontId="1" fillId="2" borderId="29" xfId="0" applyFont="1" applyFill="1" applyBorder="1" applyAlignment="1">
      <alignment horizontal="center"/>
    </xf>
    <xf numFmtId="0" fontId="1" fillId="2" borderId="9" xfId="0" applyFont="1" applyFill="1" applyBorder="1" applyAlignment="1">
      <alignment horizontal="center"/>
    </xf>
    <xf numFmtId="0" fontId="1" fillId="6" borderId="16" xfId="0" applyFont="1" applyFill="1" applyBorder="1" applyAlignment="1">
      <alignment horizont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ecounts@wi.gov" TargetMode="External"/><Relationship Id="rId2" Type="http://schemas.openxmlformats.org/officeDocument/2006/relationships/hyperlink" Target="mailto:elections.finance@wisconsin.gov" TargetMode="External"/><Relationship Id="rId1" Type="http://schemas.openxmlformats.org/officeDocument/2006/relationships/hyperlink" Target="https://elections.wi.gov/node/488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avid.Cullen@milwaukeecountywi.gov" TargetMode="External"/><Relationship Id="rId2" Type="http://schemas.openxmlformats.org/officeDocument/2006/relationships/hyperlink" Target="mailto:recounts@wi.gov" TargetMode="External"/><Relationship Id="rId1" Type="http://schemas.openxmlformats.org/officeDocument/2006/relationships/hyperlink" Target="mailto:elections.finance@wisconsin.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workbookViewId="0">
      <selection activeCell="I55" sqref="I55"/>
    </sheetView>
  </sheetViews>
  <sheetFormatPr defaultColWidth="8.86328125" defaultRowHeight="14.25" x14ac:dyDescent="0.45"/>
  <cols>
    <col min="1" max="16384" width="8.86328125" style="1"/>
  </cols>
  <sheetData>
    <row r="1" spans="1:15" ht="21" x14ac:dyDescent="0.65">
      <c r="A1" s="16" t="s">
        <v>3</v>
      </c>
    </row>
    <row r="2" spans="1:15" ht="21" x14ac:dyDescent="0.65">
      <c r="A2" s="16" t="s">
        <v>8</v>
      </c>
    </row>
    <row r="3" spans="1:15" ht="15.75" x14ac:dyDescent="0.5">
      <c r="A3" s="9" t="s">
        <v>77</v>
      </c>
    </row>
    <row r="4" spans="1:15" ht="15.75" x14ac:dyDescent="0.5">
      <c r="A4" s="43" t="s">
        <v>12</v>
      </c>
    </row>
    <row r="5" spans="1:15" ht="15.75" x14ac:dyDescent="0.5">
      <c r="A5" s="43"/>
    </row>
    <row r="6" spans="1:15" ht="15.75" x14ac:dyDescent="0.5">
      <c r="A6" s="43" t="s">
        <v>76</v>
      </c>
    </row>
    <row r="7" spans="1:15" ht="16.149999999999999" customHeight="1" x14ac:dyDescent="0.45">
      <c r="A7" s="42"/>
      <c r="B7" s="42"/>
      <c r="C7" s="42"/>
      <c r="D7" s="42"/>
      <c r="E7" s="42"/>
      <c r="F7" s="42"/>
      <c r="G7" s="42"/>
      <c r="H7" s="42"/>
      <c r="I7" s="42"/>
      <c r="J7" s="42"/>
      <c r="K7" s="42"/>
      <c r="L7" s="42"/>
      <c r="M7" s="42"/>
      <c r="N7" s="42"/>
      <c r="O7" s="42"/>
    </row>
    <row r="8" spans="1:15" ht="16.149999999999999" customHeight="1" x14ac:dyDescent="0.45">
      <c r="A8" s="127" t="s">
        <v>75</v>
      </c>
      <c r="B8" s="127"/>
      <c r="C8" s="127"/>
      <c r="D8" s="127"/>
      <c r="E8" s="127"/>
      <c r="F8" s="127"/>
      <c r="G8" s="127"/>
      <c r="H8" s="127"/>
      <c r="I8" s="127"/>
      <c r="J8" s="127"/>
      <c r="K8" s="127"/>
      <c r="L8" s="128" t="s">
        <v>74</v>
      </c>
      <c r="M8" s="129"/>
      <c r="N8" s="129"/>
      <c r="O8" s="129"/>
    </row>
    <row r="9" spans="1:15" x14ac:dyDescent="0.45">
      <c r="A9" s="127" t="s">
        <v>73</v>
      </c>
      <c r="B9" s="127"/>
      <c r="C9" s="127"/>
      <c r="D9" s="127"/>
      <c r="E9" s="127"/>
      <c r="F9" s="127"/>
      <c r="G9" s="127"/>
      <c r="H9" s="127"/>
      <c r="I9" s="127"/>
      <c r="J9" s="127"/>
      <c r="K9" s="127"/>
      <c r="L9" s="127"/>
      <c r="M9" s="127"/>
      <c r="N9" s="127"/>
      <c r="O9" s="42"/>
    </row>
    <row r="10" spans="1:15" x14ac:dyDescent="0.45">
      <c r="A10" s="41"/>
      <c r="B10" s="41"/>
      <c r="C10" s="41"/>
      <c r="D10" s="41"/>
      <c r="E10" s="41"/>
      <c r="F10" s="41"/>
      <c r="G10" s="41"/>
      <c r="H10" s="41"/>
      <c r="I10" s="41"/>
      <c r="J10" s="41"/>
      <c r="K10" s="41"/>
      <c r="L10" s="41"/>
      <c r="M10" s="41"/>
      <c r="N10" s="41"/>
      <c r="O10" s="42"/>
    </row>
    <row r="11" spans="1:15" x14ac:dyDescent="0.45">
      <c r="A11" s="41" t="s">
        <v>72</v>
      </c>
      <c r="B11" s="41"/>
      <c r="C11" s="41"/>
      <c r="D11" s="41"/>
      <c r="E11" s="41"/>
      <c r="F11" s="41"/>
      <c r="G11" s="41"/>
      <c r="H11" s="41"/>
      <c r="I11" s="41"/>
      <c r="J11" s="41"/>
      <c r="K11" s="41"/>
      <c r="L11" s="41"/>
      <c r="M11" s="41"/>
      <c r="N11" s="41"/>
      <c r="O11" s="42"/>
    </row>
    <row r="12" spans="1:15" x14ac:dyDescent="0.45">
      <c r="A12" s="41"/>
      <c r="B12" s="1" t="s">
        <v>71</v>
      </c>
      <c r="C12" s="41"/>
      <c r="D12" s="41"/>
      <c r="E12" s="41"/>
      <c r="F12" s="41"/>
      <c r="G12" s="41"/>
      <c r="H12" s="41"/>
      <c r="I12" s="41"/>
      <c r="J12" s="41"/>
      <c r="K12" s="41"/>
      <c r="L12" s="41"/>
      <c r="M12" s="41"/>
      <c r="N12" s="41"/>
      <c r="O12" s="42"/>
    </row>
    <row r="13" spans="1:15" x14ac:dyDescent="0.45">
      <c r="A13" s="41"/>
      <c r="B13" s="1" t="s">
        <v>70</v>
      </c>
      <c r="C13" s="41"/>
      <c r="D13" s="41"/>
      <c r="E13" s="41"/>
      <c r="F13" s="41"/>
      <c r="G13" s="41"/>
      <c r="H13" s="41"/>
      <c r="I13" s="41"/>
      <c r="J13" s="41"/>
      <c r="K13" s="41"/>
      <c r="L13" s="41"/>
      <c r="M13" s="41"/>
      <c r="N13" s="41"/>
      <c r="O13" s="42"/>
    </row>
    <row r="14" spans="1:15" x14ac:dyDescent="0.45">
      <c r="A14" s="41"/>
      <c r="B14" s="1" t="s">
        <v>69</v>
      </c>
      <c r="C14" s="41"/>
      <c r="D14" s="41"/>
      <c r="E14" s="41"/>
      <c r="F14" s="41"/>
      <c r="G14" s="41"/>
      <c r="H14" s="41"/>
      <c r="I14" s="41"/>
      <c r="J14" s="41"/>
      <c r="K14" s="41"/>
      <c r="L14" s="41"/>
      <c r="M14" s="41"/>
      <c r="N14" s="41"/>
      <c r="O14" s="42"/>
    </row>
    <row r="15" spans="1:15" x14ac:dyDescent="0.45">
      <c r="A15" s="41"/>
      <c r="B15" s="1" t="s">
        <v>68</v>
      </c>
      <c r="C15" s="41"/>
      <c r="D15" s="41"/>
      <c r="E15" s="41"/>
      <c r="F15" s="41"/>
      <c r="G15" s="41"/>
      <c r="H15" s="41"/>
      <c r="I15" s="41"/>
      <c r="J15" s="41"/>
      <c r="K15" s="41"/>
      <c r="L15" s="41"/>
      <c r="M15" s="41"/>
      <c r="N15" s="41"/>
      <c r="O15" s="42"/>
    </row>
    <row r="16" spans="1:15" x14ac:dyDescent="0.45">
      <c r="A16" s="41"/>
      <c r="B16" s="1" t="s">
        <v>67</v>
      </c>
      <c r="C16" s="41"/>
      <c r="D16" s="41"/>
      <c r="E16" s="41"/>
      <c r="F16" s="41"/>
      <c r="G16" s="41"/>
      <c r="H16" s="41"/>
      <c r="I16" s="41"/>
      <c r="J16" s="41"/>
      <c r="K16" s="41"/>
      <c r="L16" s="41"/>
      <c r="M16" s="41"/>
      <c r="N16" s="41"/>
      <c r="O16" s="42"/>
    </row>
    <row r="17" spans="1:19" x14ac:dyDescent="0.45">
      <c r="A17" s="41"/>
      <c r="B17" s="1" t="s">
        <v>66</v>
      </c>
      <c r="C17" s="41"/>
      <c r="D17" s="41"/>
      <c r="E17" s="41"/>
      <c r="F17" s="41"/>
      <c r="G17" s="41"/>
      <c r="H17" s="41"/>
      <c r="I17" s="41"/>
      <c r="J17" s="41"/>
      <c r="K17" s="41"/>
      <c r="L17" s="41"/>
      <c r="M17" s="41"/>
      <c r="N17" s="41"/>
      <c r="O17" s="42"/>
    </row>
    <row r="18" spans="1:19" x14ac:dyDescent="0.45">
      <c r="A18" s="41"/>
      <c r="C18" s="41"/>
      <c r="D18" s="41"/>
      <c r="E18" s="41"/>
      <c r="F18" s="41"/>
      <c r="G18" s="41"/>
      <c r="H18" s="41"/>
      <c r="I18" s="41"/>
      <c r="J18" s="41"/>
      <c r="K18" s="41"/>
      <c r="L18" s="41"/>
      <c r="M18" s="41"/>
      <c r="N18" s="41"/>
      <c r="O18" s="40"/>
    </row>
    <row r="19" spans="1:19" x14ac:dyDescent="0.45">
      <c r="A19" s="36" t="s">
        <v>65</v>
      </c>
      <c r="B19" s="29"/>
      <c r="C19" s="39"/>
      <c r="D19" s="39"/>
      <c r="E19" s="39"/>
      <c r="F19" s="39"/>
      <c r="G19" s="39"/>
      <c r="H19" s="39"/>
      <c r="I19" s="39"/>
      <c r="J19" s="39"/>
      <c r="K19" s="39"/>
      <c r="L19" s="39"/>
      <c r="M19" s="39"/>
      <c r="N19" s="39"/>
      <c r="O19" s="38"/>
      <c r="P19" s="29"/>
      <c r="Q19" s="29"/>
      <c r="R19" s="29"/>
      <c r="S19" s="29"/>
    </row>
    <row r="20" spans="1:19" x14ac:dyDescent="0.45">
      <c r="A20" s="29" t="s">
        <v>64</v>
      </c>
      <c r="B20" s="29"/>
      <c r="C20" s="29"/>
      <c r="D20" s="29"/>
      <c r="E20" s="29"/>
      <c r="F20" s="29"/>
      <c r="G20" s="29"/>
      <c r="H20" s="29"/>
      <c r="I20" s="29"/>
      <c r="J20" s="29"/>
      <c r="K20" s="29"/>
      <c r="L20" s="29"/>
      <c r="M20" s="29"/>
      <c r="N20" s="29"/>
      <c r="O20" s="29"/>
      <c r="P20" s="29"/>
      <c r="Q20" s="29"/>
      <c r="R20" s="29"/>
      <c r="S20" s="29"/>
    </row>
    <row r="21" spans="1:19" x14ac:dyDescent="0.45">
      <c r="A21" s="30" t="s">
        <v>63</v>
      </c>
      <c r="B21" s="29" t="s">
        <v>62</v>
      </c>
      <c r="C21" s="29"/>
      <c r="D21" s="29"/>
      <c r="E21" s="29"/>
      <c r="F21" s="29"/>
      <c r="G21" s="29"/>
      <c r="H21" s="29"/>
      <c r="I21" s="29"/>
      <c r="J21" s="29"/>
      <c r="K21" s="29"/>
      <c r="L21" s="29"/>
      <c r="M21" s="29"/>
      <c r="N21" s="29"/>
      <c r="O21" s="29"/>
      <c r="P21" s="29"/>
      <c r="Q21" s="29"/>
      <c r="R21" s="29"/>
      <c r="S21" s="29"/>
    </row>
    <row r="22" spans="1:19" x14ac:dyDescent="0.45">
      <c r="A22" s="30" t="s">
        <v>61</v>
      </c>
      <c r="B22" s="29" t="s">
        <v>60</v>
      </c>
      <c r="C22" s="29"/>
      <c r="D22" s="29"/>
      <c r="E22" s="29"/>
      <c r="F22" s="29"/>
      <c r="G22" s="29"/>
      <c r="H22" s="29"/>
      <c r="I22" s="29"/>
      <c r="J22" s="29"/>
      <c r="K22" s="29"/>
      <c r="L22" s="29"/>
      <c r="M22" s="29"/>
      <c r="N22" s="29"/>
      <c r="O22" s="29"/>
      <c r="P22" s="29"/>
      <c r="Q22" s="29"/>
      <c r="R22" s="29"/>
      <c r="S22" s="29"/>
    </row>
    <row r="23" spans="1:19" x14ac:dyDescent="0.45">
      <c r="A23" s="30" t="s">
        <v>59</v>
      </c>
      <c r="B23" s="29" t="s">
        <v>78</v>
      </c>
      <c r="C23" s="29"/>
      <c r="D23" s="29"/>
      <c r="E23" s="29"/>
      <c r="F23" s="29"/>
      <c r="G23" s="29"/>
      <c r="H23" s="29"/>
      <c r="I23" s="29"/>
      <c r="J23" s="29"/>
      <c r="K23" s="29"/>
      <c r="L23" s="29"/>
      <c r="M23" s="29"/>
      <c r="N23" s="29"/>
      <c r="O23" s="29"/>
      <c r="P23" s="29"/>
      <c r="Q23" s="29"/>
      <c r="R23" s="29"/>
      <c r="S23" s="29"/>
    </row>
    <row r="24" spans="1:19" x14ac:dyDescent="0.45">
      <c r="A24" s="30"/>
      <c r="B24" s="29"/>
      <c r="C24" s="29"/>
      <c r="D24" s="29"/>
      <c r="E24" s="29"/>
      <c r="F24" s="29"/>
      <c r="G24" s="29"/>
      <c r="H24" s="29"/>
      <c r="I24" s="29"/>
      <c r="J24" s="29"/>
      <c r="K24" s="29"/>
      <c r="L24" s="29"/>
      <c r="M24" s="29"/>
      <c r="N24" s="29"/>
      <c r="O24" s="29"/>
      <c r="P24" s="29"/>
      <c r="Q24" s="29"/>
      <c r="R24" s="29"/>
      <c r="S24" s="29"/>
    </row>
    <row r="25" spans="1:19" x14ac:dyDescent="0.45">
      <c r="A25" s="30" t="s">
        <v>58</v>
      </c>
      <c r="B25" s="29" t="s">
        <v>57</v>
      </c>
      <c r="C25" s="29"/>
      <c r="D25" s="29"/>
      <c r="E25" s="29"/>
      <c r="F25" s="29"/>
      <c r="G25" s="29"/>
      <c r="H25" s="29"/>
      <c r="I25" s="29"/>
      <c r="J25" s="29"/>
      <c r="K25" s="29"/>
      <c r="L25" s="29"/>
      <c r="M25" s="29"/>
      <c r="N25" s="29"/>
      <c r="O25" s="29"/>
      <c r="P25" s="29"/>
      <c r="Q25" s="29"/>
      <c r="R25" s="29"/>
      <c r="S25" s="29"/>
    </row>
    <row r="26" spans="1:19" x14ac:dyDescent="0.45">
      <c r="A26" s="30"/>
      <c r="B26" s="29"/>
      <c r="C26" s="29"/>
      <c r="D26" s="29"/>
      <c r="E26" s="29"/>
      <c r="F26" s="29"/>
      <c r="G26" s="29"/>
      <c r="H26" s="29"/>
      <c r="I26" s="29"/>
      <c r="J26" s="29"/>
      <c r="K26" s="29"/>
      <c r="L26" s="29"/>
      <c r="M26" s="29"/>
      <c r="N26" s="29"/>
      <c r="O26" s="29"/>
      <c r="P26" s="29"/>
      <c r="Q26" s="29"/>
      <c r="R26" s="29"/>
      <c r="S26" s="29"/>
    </row>
    <row r="27" spans="1:19" x14ac:dyDescent="0.45">
      <c r="A27" s="37" t="s">
        <v>56</v>
      </c>
      <c r="B27" s="29"/>
      <c r="C27" s="29"/>
      <c r="D27" s="29"/>
      <c r="E27" s="29"/>
      <c r="F27" s="29"/>
      <c r="G27" s="29"/>
      <c r="H27" s="29"/>
      <c r="I27" s="29"/>
      <c r="J27" s="29"/>
      <c r="K27" s="29"/>
      <c r="L27" s="29"/>
      <c r="M27" s="29"/>
      <c r="N27" s="29"/>
      <c r="O27" s="29"/>
      <c r="P27" s="29"/>
      <c r="Q27" s="29"/>
      <c r="R27" s="29"/>
      <c r="S27" s="29"/>
    </row>
    <row r="28" spans="1:19" x14ac:dyDescent="0.45">
      <c r="A28" s="30" t="s">
        <v>55</v>
      </c>
      <c r="B28" s="29" t="s">
        <v>54</v>
      </c>
      <c r="C28" s="29"/>
      <c r="D28" s="29"/>
      <c r="E28" s="29"/>
      <c r="F28" s="29"/>
      <c r="G28" s="29"/>
      <c r="H28" s="29"/>
      <c r="I28" s="29"/>
      <c r="J28" s="29"/>
      <c r="K28" s="29"/>
      <c r="L28" s="29"/>
      <c r="M28" s="29"/>
      <c r="N28" s="29"/>
      <c r="O28" s="29"/>
      <c r="P28" s="29"/>
      <c r="Q28" s="29"/>
      <c r="R28" s="29"/>
      <c r="S28" s="29"/>
    </row>
    <row r="29" spans="1:19" x14ac:dyDescent="0.45">
      <c r="A29" s="29"/>
      <c r="B29" s="29"/>
      <c r="C29" s="29"/>
      <c r="D29" s="29"/>
      <c r="E29" s="29"/>
      <c r="F29" s="29"/>
      <c r="G29" s="29"/>
      <c r="H29" s="29"/>
      <c r="I29" s="29"/>
      <c r="J29" s="29"/>
      <c r="K29" s="29"/>
      <c r="L29" s="29"/>
      <c r="M29" s="29"/>
      <c r="N29" s="29"/>
      <c r="O29" s="29"/>
      <c r="P29" s="29"/>
      <c r="Q29" s="29"/>
      <c r="R29" s="29"/>
      <c r="S29" s="29"/>
    </row>
    <row r="30" spans="1:19" x14ac:dyDescent="0.45">
      <c r="A30" s="36" t="s">
        <v>53</v>
      </c>
      <c r="B30" s="29"/>
      <c r="C30" s="29"/>
      <c r="D30" s="29"/>
      <c r="E30" s="29"/>
      <c r="F30" s="29"/>
      <c r="G30" s="29"/>
      <c r="H30" s="29"/>
      <c r="I30" s="29"/>
      <c r="J30" s="29"/>
      <c r="K30" s="29"/>
      <c r="L30" s="29"/>
      <c r="M30" s="29"/>
      <c r="N30" s="29"/>
      <c r="O30" s="29"/>
      <c r="P30" s="29"/>
      <c r="Q30" s="29"/>
      <c r="R30" s="29"/>
      <c r="S30" s="29"/>
    </row>
    <row r="31" spans="1:19" x14ac:dyDescent="0.45">
      <c r="A31" s="30" t="s">
        <v>52</v>
      </c>
      <c r="B31" s="29" t="s">
        <v>51</v>
      </c>
      <c r="C31" s="29"/>
      <c r="D31" s="29"/>
      <c r="E31" s="29"/>
      <c r="F31" s="29"/>
      <c r="G31" s="29"/>
      <c r="H31" s="29"/>
      <c r="I31" s="29"/>
      <c r="J31" s="29"/>
      <c r="K31" s="29"/>
      <c r="L31" s="29"/>
      <c r="M31" s="29"/>
      <c r="N31" s="29"/>
      <c r="O31" s="29"/>
      <c r="P31" s="29"/>
      <c r="Q31" s="29"/>
      <c r="R31" s="29"/>
      <c r="S31" s="29"/>
    </row>
    <row r="32" spans="1:19" x14ac:dyDescent="0.45">
      <c r="A32" s="30" t="s">
        <v>50</v>
      </c>
      <c r="B32" s="29" t="s">
        <v>49</v>
      </c>
      <c r="C32" s="29"/>
      <c r="D32" s="29"/>
      <c r="E32" s="29"/>
      <c r="F32" s="29"/>
      <c r="G32" s="29"/>
      <c r="H32" s="29"/>
      <c r="I32" s="29"/>
      <c r="J32" s="29"/>
      <c r="K32" s="29"/>
      <c r="L32" s="29"/>
      <c r="M32" s="29"/>
      <c r="N32" s="29"/>
      <c r="O32" s="29"/>
      <c r="P32" s="29"/>
      <c r="Q32" s="29"/>
      <c r="R32" s="29"/>
      <c r="S32" s="29"/>
    </row>
    <row r="33" spans="1:21" x14ac:dyDescent="0.45">
      <c r="A33" s="30" t="s">
        <v>48</v>
      </c>
      <c r="B33" s="29" t="s">
        <v>47</v>
      </c>
      <c r="C33" s="29"/>
      <c r="D33" s="29"/>
      <c r="E33" s="29"/>
      <c r="F33" s="29"/>
      <c r="G33" s="29"/>
      <c r="H33" s="29"/>
      <c r="I33" s="29"/>
      <c r="J33" s="29"/>
      <c r="K33" s="29"/>
      <c r="L33" s="29"/>
      <c r="M33" s="29"/>
      <c r="N33" s="29"/>
      <c r="O33" s="29"/>
      <c r="P33" s="29"/>
      <c r="Q33" s="29"/>
      <c r="R33" s="29"/>
      <c r="S33" s="29"/>
    </row>
    <row r="34" spans="1:21" ht="14.45" customHeight="1" x14ac:dyDescent="0.45">
      <c r="A34" s="30" t="s">
        <v>46</v>
      </c>
      <c r="B34" s="130" t="s">
        <v>45</v>
      </c>
      <c r="C34" s="130"/>
      <c r="D34" s="130"/>
      <c r="E34" s="130"/>
      <c r="F34" s="130"/>
      <c r="G34" s="130"/>
      <c r="H34" s="130"/>
      <c r="I34" s="130"/>
      <c r="J34" s="130"/>
      <c r="K34" s="130"/>
      <c r="L34" s="130"/>
      <c r="M34" s="130"/>
      <c r="N34" s="130"/>
      <c r="O34" s="130"/>
      <c r="P34" s="130"/>
      <c r="Q34" s="130"/>
      <c r="R34" s="130"/>
      <c r="S34" s="35"/>
      <c r="T34" s="34"/>
      <c r="U34" s="34"/>
    </row>
    <row r="35" spans="1:21" x14ac:dyDescent="0.45">
      <c r="A35" s="30"/>
      <c r="B35" s="130"/>
      <c r="C35" s="130"/>
      <c r="D35" s="130"/>
      <c r="E35" s="130"/>
      <c r="F35" s="130"/>
      <c r="G35" s="130"/>
      <c r="H35" s="130"/>
      <c r="I35" s="130"/>
      <c r="J35" s="130"/>
      <c r="K35" s="130"/>
      <c r="L35" s="130"/>
      <c r="M35" s="130"/>
      <c r="N35" s="130"/>
      <c r="O35" s="130"/>
      <c r="P35" s="130"/>
      <c r="Q35" s="130"/>
      <c r="R35" s="130"/>
      <c r="S35" s="35"/>
      <c r="T35" s="34"/>
      <c r="U35" s="34"/>
    </row>
    <row r="36" spans="1:21" x14ac:dyDescent="0.45">
      <c r="A36" s="30"/>
      <c r="B36" s="130"/>
      <c r="C36" s="130"/>
      <c r="D36" s="130"/>
      <c r="E36" s="130"/>
      <c r="F36" s="130"/>
      <c r="G36" s="130"/>
      <c r="H36" s="130"/>
      <c r="I36" s="130"/>
      <c r="J36" s="130"/>
      <c r="K36" s="130"/>
      <c r="L36" s="130"/>
      <c r="M36" s="130"/>
      <c r="N36" s="130"/>
      <c r="O36" s="130"/>
      <c r="P36" s="130"/>
      <c r="Q36" s="130"/>
      <c r="R36" s="130"/>
      <c r="S36" s="33"/>
      <c r="T36" s="32"/>
      <c r="U36" s="32"/>
    </row>
    <row r="37" spans="1:21" x14ac:dyDescent="0.45">
      <c r="A37" s="30" t="s">
        <v>44</v>
      </c>
      <c r="B37" s="29" t="s">
        <v>43</v>
      </c>
      <c r="C37" s="29"/>
      <c r="D37" s="29"/>
      <c r="E37" s="29"/>
      <c r="F37" s="29"/>
      <c r="G37" s="29"/>
      <c r="H37" s="29"/>
      <c r="I37" s="29"/>
      <c r="J37" s="29"/>
      <c r="K37" s="29"/>
      <c r="L37" s="29"/>
      <c r="M37" s="29"/>
      <c r="N37" s="29"/>
      <c r="O37" s="29"/>
      <c r="P37" s="29"/>
      <c r="Q37" s="29"/>
      <c r="R37" s="29"/>
      <c r="S37" s="29"/>
    </row>
    <row r="38" spans="1:21" x14ac:dyDescent="0.45">
      <c r="A38" s="30" t="s">
        <v>42</v>
      </c>
      <c r="B38" s="29" t="s">
        <v>41</v>
      </c>
      <c r="C38" s="29"/>
      <c r="D38" s="29"/>
      <c r="E38" s="29"/>
      <c r="F38" s="29"/>
      <c r="G38" s="29"/>
      <c r="H38" s="29"/>
      <c r="I38" s="29"/>
      <c r="J38" s="29"/>
      <c r="K38" s="29"/>
      <c r="L38" s="29"/>
      <c r="M38" s="29"/>
      <c r="N38" s="29"/>
      <c r="O38" s="29"/>
      <c r="P38" s="29"/>
      <c r="Q38" s="29"/>
      <c r="R38" s="29"/>
      <c r="S38" s="29"/>
    </row>
    <row r="39" spans="1:21" ht="14.45" customHeight="1" x14ac:dyDescent="0.45">
      <c r="A39" s="30" t="s">
        <v>40</v>
      </c>
      <c r="B39" s="126" t="s">
        <v>39</v>
      </c>
      <c r="C39" s="126"/>
      <c r="D39" s="126"/>
      <c r="E39" s="126"/>
      <c r="F39" s="126"/>
      <c r="G39" s="126"/>
      <c r="H39" s="126"/>
      <c r="I39" s="126"/>
      <c r="J39" s="126"/>
      <c r="K39" s="126"/>
      <c r="L39" s="126"/>
      <c r="M39" s="126"/>
      <c r="N39" s="126"/>
      <c r="O39" s="126"/>
      <c r="P39" s="126"/>
      <c r="Q39" s="126"/>
      <c r="R39" s="126"/>
      <c r="S39" s="29"/>
    </row>
    <row r="40" spans="1:21" x14ac:dyDescent="0.45">
      <c r="A40" s="30"/>
      <c r="B40" s="126"/>
      <c r="C40" s="126"/>
      <c r="D40" s="126"/>
      <c r="E40" s="126"/>
      <c r="F40" s="126"/>
      <c r="G40" s="126"/>
      <c r="H40" s="126"/>
      <c r="I40" s="126"/>
      <c r="J40" s="126"/>
      <c r="K40" s="126"/>
      <c r="L40" s="126"/>
      <c r="M40" s="126"/>
      <c r="N40" s="126"/>
      <c r="O40" s="126"/>
      <c r="P40" s="126"/>
      <c r="Q40" s="126"/>
      <c r="R40" s="126"/>
      <c r="S40" s="29"/>
    </row>
    <row r="41" spans="1:21" x14ac:dyDescent="0.45">
      <c r="A41" s="30" t="s">
        <v>38</v>
      </c>
      <c r="B41" s="29" t="s">
        <v>37</v>
      </c>
      <c r="C41" s="29"/>
      <c r="D41" s="29"/>
      <c r="E41" s="29"/>
      <c r="F41" s="29"/>
      <c r="G41" s="29"/>
      <c r="H41" s="29"/>
      <c r="I41" s="29"/>
      <c r="J41" s="29"/>
      <c r="K41" s="29"/>
      <c r="L41" s="29"/>
      <c r="M41" s="29"/>
      <c r="N41" s="29"/>
      <c r="O41" s="29"/>
      <c r="P41" s="29"/>
      <c r="Q41" s="29"/>
      <c r="R41" s="29"/>
      <c r="S41" s="29"/>
    </row>
    <row r="42" spans="1:21" x14ac:dyDescent="0.45">
      <c r="A42" s="30"/>
      <c r="B42" s="29"/>
      <c r="C42" s="29"/>
      <c r="D42" s="29"/>
      <c r="E42" s="29"/>
      <c r="F42" s="29"/>
      <c r="G42" s="29"/>
      <c r="H42" s="29"/>
      <c r="I42" s="29"/>
      <c r="J42" s="29"/>
      <c r="K42" s="29"/>
      <c r="L42" s="29"/>
      <c r="M42" s="29"/>
      <c r="N42" s="29"/>
      <c r="O42" s="29"/>
      <c r="P42" s="29"/>
      <c r="Q42" s="29"/>
      <c r="R42" s="29"/>
      <c r="S42" s="29"/>
    </row>
    <row r="43" spans="1:21" x14ac:dyDescent="0.45">
      <c r="A43" s="30" t="s">
        <v>36</v>
      </c>
      <c r="B43" s="29" t="s">
        <v>35</v>
      </c>
      <c r="C43" s="29"/>
      <c r="D43" s="29"/>
      <c r="E43" s="29"/>
      <c r="F43" s="29"/>
      <c r="G43" s="29"/>
      <c r="H43" s="29"/>
      <c r="I43" s="29"/>
      <c r="J43" s="29"/>
      <c r="K43" s="29"/>
      <c r="L43" s="29"/>
      <c r="M43" s="29"/>
      <c r="N43" s="29"/>
      <c r="O43" s="29"/>
      <c r="P43" s="29"/>
      <c r="Q43" s="29"/>
      <c r="R43" s="29"/>
      <c r="S43" s="29"/>
    </row>
    <row r="44" spans="1:21" x14ac:dyDescent="0.45">
      <c r="A44" s="30" t="s">
        <v>34</v>
      </c>
      <c r="B44" s="29" t="s">
        <v>33</v>
      </c>
      <c r="C44" s="29"/>
      <c r="D44" s="29"/>
      <c r="E44" s="29"/>
      <c r="F44" s="29"/>
      <c r="G44" s="29"/>
      <c r="H44" s="29"/>
      <c r="I44" s="29"/>
      <c r="J44" s="29"/>
      <c r="K44" s="29"/>
      <c r="L44" s="29"/>
      <c r="M44" s="29"/>
      <c r="N44" s="29"/>
      <c r="O44" s="29"/>
      <c r="P44" s="29"/>
      <c r="Q44" s="29"/>
      <c r="R44" s="29"/>
      <c r="S44" s="29"/>
    </row>
    <row r="45" spans="1:21" x14ac:dyDescent="0.45">
      <c r="A45" s="30"/>
      <c r="B45" s="29"/>
      <c r="C45" s="29"/>
      <c r="D45" s="29"/>
      <c r="E45" s="29"/>
      <c r="F45" s="29"/>
      <c r="G45" s="29"/>
      <c r="H45" s="29"/>
      <c r="I45" s="29"/>
      <c r="J45" s="29"/>
      <c r="K45" s="29"/>
      <c r="L45" s="29"/>
      <c r="M45" s="29"/>
      <c r="N45" s="29"/>
      <c r="O45" s="29"/>
      <c r="P45" s="29"/>
      <c r="Q45" s="29"/>
      <c r="R45" s="29"/>
      <c r="S45" s="29"/>
    </row>
    <row r="46" spans="1:21" x14ac:dyDescent="0.45">
      <c r="A46" s="30" t="s">
        <v>32</v>
      </c>
      <c r="B46" s="29" t="s">
        <v>31</v>
      </c>
      <c r="C46" s="29"/>
      <c r="D46" s="29"/>
      <c r="E46" s="29"/>
      <c r="F46" s="29"/>
      <c r="G46" s="29"/>
      <c r="H46" s="29"/>
      <c r="I46" s="29"/>
      <c r="J46" s="29"/>
      <c r="K46" s="29"/>
      <c r="L46" s="29"/>
      <c r="M46" s="29"/>
      <c r="N46" s="29"/>
      <c r="O46" s="29"/>
      <c r="P46" s="29"/>
      <c r="Q46" s="29"/>
      <c r="R46" s="29"/>
      <c r="S46" s="29"/>
    </row>
    <row r="47" spans="1:21" x14ac:dyDescent="0.45">
      <c r="A47" s="30" t="s">
        <v>30</v>
      </c>
      <c r="B47" s="29" t="s">
        <v>29</v>
      </c>
      <c r="C47" s="29"/>
      <c r="D47" s="29"/>
      <c r="E47" s="29"/>
      <c r="F47" s="29"/>
      <c r="G47" s="29"/>
      <c r="H47" s="29"/>
      <c r="I47" s="29"/>
      <c r="J47" s="29"/>
      <c r="K47" s="29"/>
      <c r="L47" s="29"/>
      <c r="M47" s="29"/>
      <c r="N47" s="29"/>
      <c r="O47" s="29"/>
      <c r="P47" s="29"/>
      <c r="Q47" s="29"/>
      <c r="R47" s="29"/>
      <c r="S47" s="29"/>
    </row>
    <row r="48" spans="1:21" x14ac:dyDescent="0.45">
      <c r="A48" s="30"/>
      <c r="B48" s="29"/>
      <c r="C48" s="29"/>
      <c r="D48" s="29"/>
      <c r="E48" s="29"/>
      <c r="F48" s="29"/>
      <c r="G48" s="29"/>
      <c r="H48" s="29"/>
      <c r="I48" s="29"/>
      <c r="J48" s="29"/>
      <c r="K48" s="29"/>
      <c r="L48" s="29"/>
      <c r="M48" s="29"/>
      <c r="N48" s="29"/>
      <c r="O48" s="29"/>
      <c r="P48" s="29"/>
      <c r="Q48" s="29"/>
      <c r="R48" s="29"/>
      <c r="S48" s="29"/>
    </row>
    <row r="49" spans="1:19" x14ac:dyDescent="0.45">
      <c r="A49" s="30"/>
      <c r="B49" s="29"/>
      <c r="C49" s="29"/>
      <c r="D49" s="29"/>
      <c r="E49" s="29"/>
      <c r="F49" s="29"/>
      <c r="G49" s="29"/>
      <c r="H49" s="29"/>
      <c r="I49" s="29"/>
      <c r="J49" s="29"/>
      <c r="K49" s="29"/>
      <c r="L49" s="29"/>
      <c r="M49" s="29"/>
      <c r="N49" s="29"/>
      <c r="O49" s="29"/>
      <c r="P49" s="29"/>
      <c r="Q49" s="29"/>
      <c r="R49" s="29"/>
      <c r="S49" s="29"/>
    </row>
    <row r="50" spans="1:19" x14ac:dyDescent="0.45">
      <c r="A50" s="29" t="s">
        <v>79</v>
      </c>
      <c r="B50" s="29"/>
      <c r="C50" s="31"/>
      <c r="D50" s="29"/>
      <c r="E50" s="31" t="s">
        <v>9</v>
      </c>
      <c r="F50" s="29"/>
      <c r="G50" s="29"/>
      <c r="H50" s="29"/>
      <c r="I50" s="29"/>
      <c r="J50" s="29"/>
      <c r="K50" s="29"/>
      <c r="L50" s="29"/>
      <c r="M50" s="29"/>
      <c r="N50" s="29"/>
      <c r="O50" s="29"/>
      <c r="P50" s="29"/>
      <c r="Q50" s="29"/>
      <c r="R50" s="29"/>
      <c r="S50" s="29"/>
    </row>
    <row r="51" spans="1:19" x14ac:dyDescent="0.45">
      <c r="A51" s="30"/>
      <c r="B51" s="29"/>
      <c r="C51" s="29"/>
      <c r="D51" s="29"/>
      <c r="E51" s="31" t="s">
        <v>80</v>
      </c>
      <c r="F51" s="29"/>
      <c r="G51" s="29"/>
      <c r="H51" s="29"/>
      <c r="I51" s="29"/>
      <c r="J51" s="29"/>
      <c r="K51" s="29"/>
      <c r="L51" s="29"/>
      <c r="M51" s="29"/>
      <c r="N51" s="29"/>
      <c r="O51" s="29"/>
      <c r="P51" s="29"/>
      <c r="Q51" s="29"/>
      <c r="R51" s="29"/>
      <c r="S51" s="29"/>
    </row>
    <row r="52" spans="1:19" x14ac:dyDescent="0.45">
      <c r="A52" s="30"/>
      <c r="B52" s="29"/>
      <c r="C52" s="29"/>
      <c r="D52" s="29"/>
      <c r="E52" s="29"/>
      <c r="F52" s="29"/>
      <c r="G52" s="29"/>
      <c r="H52" s="29"/>
      <c r="I52" s="29"/>
      <c r="J52" s="29"/>
      <c r="K52" s="29"/>
      <c r="L52" s="29"/>
      <c r="M52" s="29"/>
      <c r="N52" s="29"/>
      <c r="O52" s="29"/>
      <c r="P52" s="29"/>
      <c r="Q52" s="29"/>
      <c r="R52" s="29"/>
      <c r="S52" s="29"/>
    </row>
    <row r="53" spans="1:19" x14ac:dyDescent="0.45">
      <c r="A53" s="11"/>
    </row>
    <row r="54" spans="1:19" x14ac:dyDescent="0.45">
      <c r="A54" s="11"/>
    </row>
    <row r="55" spans="1:19" x14ac:dyDescent="0.45">
      <c r="A55" s="11"/>
    </row>
  </sheetData>
  <mergeCells count="5">
    <mergeCell ref="B39:R40"/>
    <mergeCell ref="A8:K8"/>
    <mergeCell ref="A9:N9"/>
    <mergeCell ref="L8:O8"/>
    <mergeCell ref="B34:R36"/>
  </mergeCells>
  <hyperlinks>
    <hyperlink ref="L8" r:id="rId1" xr:uid="{00000000-0004-0000-0000-000000000000}"/>
    <hyperlink ref="E50" r:id="rId2" xr:uid="{00000000-0004-0000-0000-000001000000}"/>
    <hyperlink ref="E51"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59"/>
  <sheetViews>
    <sheetView tabSelected="1" topLeftCell="A14" zoomScale="80" zoomScaleNormal="80" workbookViewId="0">
      <selection activeCell="H16" sqref="H16"/>
    </sheetView>
  </sheetViews>
  <sheetFormatPr defaultColWidth="8.86328125" defaultRowHeight="14.25" x14ac:dyDescent="0.45"/>
  <cols>
    <col min="1" max="1" width="35.59765625" style="1" customWidth="1"/>
    <col min="2" max="5" width="15.265625" style="1" customWidth="1"/>
    <col min="6" max="6" width="1.73046875" style="1" customWidth="1"/>
    <col min="7" max="7" width="12.265625" style="1" customWidth="1"/>
    <col min="8" max="8" width="15.3984375" style="1" customWidth="1"/>
    <col min="9" max="9" width="11.265625" style="1" bestFit="1" customWidth="1"/>
    <col min="10" max="10" width="13.265625" style="1" customWidth="1"/>
    <col min="11" max="11" width="14" style="1" customWidth="1"/>
    <col min="12" max="12" width="15.265625" style="1" customWidth="1"/>
    <col min="13" max="13" width="11.265625" style="11" bestFit="1" customWidth="1"/>
    <col min="14" max="14" width="11.265625" style="1" bestFit="1" customWidth="1"/>
    <col min="15" max="15" width="19.86328125" style="1" customWidth="1"/>
    <col min="16" max="16" width="2.265625" style="1" customWidth="1"/>
    <col min="17" max="17" width="16.86328125" style="1" customWidth="1"/>
    <col min="18" max="19" width="8.86328125" style="1"/>
    <col min="20" max="20" width="11.3984375" style="1" bestFit="1" customWidth="1"/>
    <col min="21" max="16384" width="8.86328125" style="1"/>
  </cols>
  <sheetData>
    <row r="1" spans="1:17" ht="21" x14ac:dyDescent="0.65">
      <c r="A1" s="16" t="s">
        <v>3</v>
      </c>
      <c r="G1" s="11"/>
      <c r="H1" s="11"/>
      <c r="I1" s="11"/>
      <c r="J1" s="11"/>
      <c r="K1" s="11"/>
      <c r="L1" s="11"/>
      <c r="N1" s="11"/>
      <c r="O1" s="11"/>
      <c r="P1" s="11"/>
      <c r="Q1" s="11"/>
    </row>
    <row r="2" spans="1:17" ht="21" x14ac:dyDescent="0.65">
      <c r="A2" s="16" t="s">
        <v>8</v>
      </c>
      <c r="G2" s="11"/>
      <c r="H2" s="11"/>
      <c r="I2" s="11"/>
      <c r="J2" s="11"/>
      <c r="K2" s="11"/>
      <c r="L2" s="11"/>
      <c r="N2" s="11"/>
      <c r="O2" s="11"/>
      <c r="P2" s="11"/>
      <c r="Q2" s="11"/>
    </row>
    <row r="3" spans="1:17" ht="15.75" x14ac:dyDescent="0.5">
      <c r="A3" s="9" t="s">
        <v>145</v>
      </c>
      <c r="G3" s="11"/>
      <c r="H3" s="11"/>
      <c r="I3" s="11"/>
      <c r="J3" s="11"/>
      <c r="K3" s="11"/>
      <c r="L3" s="11"/>
      <c r="N3" s="11"/>
      <c r="O3" s="11"/>
      <c r="P3" s="11"/>
      <c r="Q3" s="11"/>
    </row>
    <row r="4" spans="1:17" ht="15.75" x14ac:dyDescent="0.5">
      <c r="A4" s="18" t="s">
        <v>12</v>
      </c>
      <c r="B4" s="2"/>
      <c r="C4" s="2"/>
      <c r="D4" s="2"/>
      <c r="E4" s="2"/>
      <c r="G4" s="11"/>
      <c r="H4" s="11"/>
      <c r="I4" s="11"/>
      <c r="J4" s="11"/>
      <c r="K4" s="11"/>
      <c r="L4" s="11"/>
      <c r="N4" s="11"/>
      <c r="O4" s="11"/>
      <c r="P4" s="11"/>
      <c r="Q4" s="11"/>
    </row>
    <row r="5" spans="1:17" ht="15.75" x14ac:dyDescent="0.5">
      <c r="A5" s="9"/>
      <c r="G5" s="11"/>
      <c r="H5" s="11"/>
      <c r="I5" s="11"/>
      <c r="J5" s="11"/>
      <c r="K5" s="11"/>
      <c r="L5" s="11"/>
      <c r="N5" s="11"/>
      <c r="O5" s="11"/>
      <c r="P5" s="11"/>
      <c r="Q5" s="11"/>
    </row>
    <row r="6" spans="1:17" x14ac:dyDescent="0.45">
      <c r="A6" s="8"/>
      <c r="G6" s="11"/>
      <c r="H6" s="11"/>
      <c r="I6" s="11"/>
      <c r="J6" s="11"/>
      <c r="K6" s="11"/>
      <c r="L6" s="11"/>
      <c r="N6" s="11"/>
      <c r="O6" s="11"/>
      <c r="P6" s="11"/>
      <c r="Q6" s="11"/>
    </row>
    <row r="7" spans="1:17" ht="15.75" x14ac:dyDescent="0.5">
      <c r="A7" s="10" t="s">
        <v>11</v>
      </c>
      <c r="B7" s="137" t="s">
        <v>113</v>
      </c>
      <c r="C7" s="137"/>
      <c r="D7" s="137"/>
      <c r="E7" s="13"/>
      <c r="G7" s="11"/>
      <c r="H7" s="11"/>
      <c r="I7" s="11"/>
      <c r="J7" s="11"/>
      <c r="K7" s="11"/>
      <c r="L7" s="11"/>
      <c r="N7" s="11"/>
      <c r="O7" s="11"/>
      <c r="P7" s="11"/>
      <c r="Q7" s="11"/>
    </row>
    <row r="8" spans="1:17" ht="15.75" x14ac:dyDescent="0.5">
      <c r="A8" s="10" t="s">
        <v>15</v>
      </c>
      <c r="B8" s="27" t="s">
        <v>114</v>
      </c>
      <c r="C8" s="45"/>
      <c r="D8" s="17" t="s">
        <v>17</v>
      </c>
      <c r="E8" s="17"/>
      <c r="G8" s="11"/>
      <c r="N8" s="11"/>
      <c r="O8" s="11"/>
      <c r="P8" s="11"/>
      <c r="Q8" s="11"/>
    </row>
    <row r="9" spans="1:17" ht="15.75" x14ac:dyDescent="0.5">
      <c r="A9" s="10"/>
      <c r="B9" s="27" t="s">
        <v>115</v>
      </c>
      <c r="C9" s="70" t="s">
        <v>99</v>
      </c>
      <c r="D9" s="17" t="s">
        <v>16</v>
      </c>
      <c r="E9" s="17"/>
      <c r="G9" s="11"/>
      <c r="N9" s="11"/>
      <c r="O9" s="11"/>
      <c r="P9" s="11"/>
      <c r="Q9" s="11"/>
    </row>
    <row r="10" spans="1:17" ht="15.75" x14ac:dyDescent="0.5">
      <c r="A10" s="10"/>
      <c r="B10" s="14"/>
      <c r="C10" s="14"/>
      <c r="D10" s="14"/>
      <c r="E10" s="14"/>
      <c r="G10" s="11"/>
      <c r="H10" s="11"/>
      <c r="I10" s="11"/>
      <c r="J10" s="11"/>
      <c r="K10" s="11"/>
      <c r="L10" s="11"/>
      <c r="N10" s="11"/>
      <c r="O10" s="11"/>
      <c r="P10" s="11"/>
      <c r="Q10" s="11"/>
    </row>
    <row r="11" spans="1:17" ht="15.75" x14ac:dyDescent="0.5">
      <c r="A11" s="10" t="s">
        <v>28</v>
      </c>
      <c r="B11" s="27" t="s">
        <v>118</v>
      </c>
      <c r="C11" s="28"/>
      <c r="G11" s="11"/>
      <c r="H11" s="11"/>
      <c r="I11" s="11"/>
      <c r="J11" s="11"/>
      <c r="K11" s="11"/>
      <c r="L11" s="11"/>
      <c r="N11" s="11"/>
      <c r="O11" s="11"/>
      <c r="P11" s="11"/>
      <c r="Q11" s="11"/>
    </row>
    <row r="12" spans="1:17" x14ac:dyDescent="0.45">
      <c r="B12" s="27" t="s">
        <v>117</v>
      </c>
      <c r="C12" s="45" t="s">
        <v>99</v>
      </c>
      <c r="G12" s="11"/>
      <c r="H12" s="11"/>
      <c r="I12" s="11"/>
      <c r="J12" s="11"/>
      <c r="K12" s="11"/>
      <c r="L12" s="11"/>
      <c r="N12" s="11"/>
      <c r="O12" s="11"/>
      <c r="P12" s="11"/>
      <c r="Q12" s="11"/>
    </row>
    <row r="13" spans="1:17" ht="15.75" x14ac:dyDescent="0.5">
      <c r="A13" s="10"/>
      <c r="B13" s="27" t="s">
        <v>116</v>
      </c>
      <c r="C13" s="21"/>
      <c r="D13" s="14"/>
      <c r="E13" s="14"/>
      <c r="G13" s="11"/>
      <c r="H13" s="11"/>
      <c r="I13" s="11"/>
      <c r="J13" s="11"/>
      <c r="K13" s="11"/>
      <c r="L13" s="11"/>
      <c r="N13" s="11"/>
      <c r="O13" s="11"/>
      <c r="P13" s="11"/>
      <c r="Q13" s="11"/>
    </row>
    <row r="14" spans="1:17" ht="15.75" x14ac:dyDescent="0.5">
      <c r="A14" s="10"/>
      <c r="B14" s="14"/>
      <c r="C14" s="14"/>
      <c r="D14" s="14"/>
      <c r="E14" s="14"/>
      <c r="G14" s="11"/>
      <c r="H14" s="11"/>
      <c r="I14" s="11"/>
      <c r="J14" s="11"/>
      <c r="K14" s="11"/>
      <c r="L14" s="11"/>
      <c r="N14" s="11"/>
      <c r="O14" s="11"/>
      <c r="P14" s="11"/>
      <c r="Q14" s="11"/>
    </row>
    <row r="15" spans="1:17" x14ac:dyDescent="0.45">
      <c r="B15" s="142"/>
      <c r="C15" s="142"/>
      <c r="D15" s="142"/>
      <c r="E15" s="142"/>
      <c r="F15" s="142"/>
      <c r="G15" s="142"/>
      <c r="H15" s="142"/>
      <c r="I15" s="142"/>
      <c r="J15" s="142"/>
      <c r="K15" s="142"/>
      <c r="L15" s="142"/>
      <c r="M15" s="142"/>
      <c r="N15" s="142"/>
      <c r="O15" s="142"/>
      <c r="P15" s="11"/>
      <c r="Q15" s="11"/>
    </row>
    <row r="16" spans="1:17" ht="14.65" thickBot="1" x14ac:dyDescent="0.5">
      <c r="B16" s="44"/>
      <c r="C16" s="15"/>
      <c r="D16" s="15"/>
      <c r="E16" s="15"/>
      <c r="F16" s="15"/>
      <c r="G16" s="15"/>
      <c r="H16" s="15"/>
      <c r="I16" s="15"/>
      <c r="J16" s="15"/>
      <c r="K16" s="15"/>
      <c r="L16" s="15"/>
      <c r="M16" s="71"/>
      <c r="N16" s="15"/>
      <c r="O16" s="15"/>
      <c r="P16" s="11"/>
      <c r="Q16" s="11"/>
    </row>
    <row r="17" spans="1:17" x14ac:dyDescent="0.45">
      <c r="B17" s="143" t="s">
        <v>107</v>
      </c>
      <c r="C17" s="144"/>
      <c r="D17" s="144"/>
      <c r="E17" s="144"/>
      <c r="F17" s="3"/>
      <c r="G17" s="135" t="s">
        <v>10</v>
      </c>
      <c r="H17" s="135"/>
      <c r="I17" s="135"/>
      <c r="J17" s="135"/>
      <c r="K17" s="135"/>
      <c r="L17" s="135"/>
      <c r="M17" s="135"/>
      <c r="N17" s="135"/>
      <c r="O17" s="136"/>
      <c r="P17" s="12"/>
      <c r="Q17" s="119" t="s">
        <v>13</v>
      </c>
    </row>
    <row r="18" spans="1:17" ht="71.650000000000006" thickBot="1" x14ac:dyDescent="0.5">
      <c r="B18" s="112" t="s">
        <v>106</v>
      </c>
      <c r="C18" s="112" t="s">
        <v>138</v>
      </c>
      <c r="D18" s="112" t="s">
        <v>112</v>
      </c>
      <c r="E18" s="112" t="s">
        <v>18</v>
      </c>
      <c r="F18" s="113"/>
      <c r="G18" s="114" t="s">
        <v>4</v>
      </c>
      <c r="H18" s="114" t="s">
        <v>0</v>
      </c>
      <c r="I18" s="114" t="s">
        <v>1</v>
      </c>
      <c r="J18" s="114" t="s">
        <v>19</v>
      </c>
      <c r="K18" s="114" t="s">
        <v>20</v>
      </c>
      <c r="L18" s="114" t="s">
        <v>100</v>
      </c>
      <c r="M18" s="114" t="s">
        <v>2</v>
      </c>
      <c r="N18" s="115" t="s">
        <v>5</v>
      </c>
      <c r="O18" s="116" t="s">
        <v>6</v>
      </c>
      <c r="P18" s="117"/>
      <c r="Q18" s="118" t="s">
        <v>23</v>
      </c>
    </row>
    <row r="19" spans="1:17" ht="14.65" thickBot="1" x14ac:dyDescent="0.5">
      <c r="A19" s="19" t="s">
        <v>7</v>
      </c>
      <c r="B19" s="53"/>
      <c r="C19" s="24"/>
      <c r="D19" s="24"/>
      <c r="E19" s="25"/>
      <c r="F19" s="4"/>
      <c r="G19" s="23"/>
      <c r="H19" s="24"/>
      <c r="I19" s="24"/>
      <c r="J19" s="24"/>
      <c r="K19" s="24"/>
      <c r="L19" s="24"/>
      <c r="M19" s="72"/>
      <c r="N19" s="24"/>
      <c r="O19" s="25"/>
      <c r="P19" s="4"/>
      <c r="Q19" s="67"/>
    </row>
    <row r="20" spans="1:17" x14ac:dyDescent="0.45">
      <c r="A20" s="107" t="s">
        <v>81</v>
      </c>
      <c r="B20" s="81">
        <v>662.06</v>
      </c>
      <c r="C20" s="82"/>
      <c r="D20" s="83"/>
      <c r="E20" s="84">
        <v>2614.5100000000002</v>
      </c>
      <c r="F20" s="85"/>
      <c r="G20" s="86"/>
      <c r="H20" s="87"/>
      <c r="I20" s="87"/>
      <c r="J20" s="87">
        <v>54.28</v>
      </c>
      <c r="K20" s="87"/>
      <c r="L20" s="88"/>
      <c r="M20" s="89">
        <v>48.72</v>
      </c>
      <c r="N20" s="87"/>
      <c r="O20" s="20"/>
      <c r="P20" s="4"/>
      <c r="Q20" s="69">
        <f t="shared" ref="Q20:Q39" si="0">SUM(B20:O20)</f>
        <v>3379.57</v>
      </c>
    </row>
    <row r="21" spans="1:17" x14ac:dyDescent="0.45">
      <c r="A21" s="108" t="s">
        <v>82</v>
      </c>
      <c r="B21" s="90">
        <v>3580</v>
      </c>
      <c r="C21" s="87"/>
      <c r="D21" s="91"/>
      <c r="E21" s="92">
        <v>2323.58</v>
      </c>
      <c r="F21" s="85"/>
      <c r="G21" s="86"/>
      <c r="H21" s="87"/>
      <c r="I21" s="87"/>
      <c r="J21" s="87">
        <v>265.55</v>
      </c>
      <c r="K21" s="87"/>
      <c r="L21" s="88"/>
      <c r="M21" s="89"/>
      <c r="N21" s="87"/>
      <c r="O21" s="20"/>
      <c r="P21" s="4"/>
      <c r="Q21" s="69">
        <f t="shared" si="0"/>
        <v>6169.13</v>
      </c>
    </row>
    <row r="22" spans="1:17" ht="42.75" x14ac:dyDescent="0.45">
      <c r="A22" s="109" t="s">
        <v>83</v>
      </c>
      <c r="B22" s="90">
        <v>7528.69</v>
      </c>
      <c r="C22" s="87"/>
      <c r="D22" s="91"/>
      <c r="E22" s="92">
        <v>3922.72</v>
      </c>
      <c r="F22" s="85"/>
      <c r="G22" s="86"/>
      <c r="H22" s="87"/>
      <c r="I22" s="87"/>
      <c r="J22" s="87"/>
      <c r="K22" s="87">
        <v>1250</v>
      </c>
      <c r="L22" s="88"/>
      <c r="M22" s="89"/>
      <c r="N22" s="87">
        <v>282.74</v>
      </c>
      <c r="O22" s="78" t="s">
        <v>126</v>
      </c>
      <c r="P22" s="4"/>
      <c r="Q22" s="69">
        <f>SUM(B22:O22)</f>
        <v>12984.15</v>
      </c>
    </row>
    <row r="23" spans="1:17" x14ac:dyDescent="0.45">
      <c r="A23" s="109" t="s">
        <v>84</v>
      </c>
      <c r="B23" s="90">
        <v>1262.21</v>
      </c>
      <c r="C23" s="87"/>
      <c r="D23" s="91"/>
      <c r="E23" s="92">
        <v>903.54</v>
      </c>
      <c r="F23" s="85"/>
      <c r="G23" s="86"/>
      <c r="H23" s="87"/>
      <c r="I23" s="87"/>
      <c r="J23" s="87">
        <v>65.55</v>
      </c>
      <c r="K23" s="87"/>
      <c r="L23" s="88"/>
      <c r="M23" s="89"/>
      <c r="N23" s="87"/>
      <c r="O23" s="20"/>
      <c r="P23" s="4"/>
      <c r="Q23" s="69">
        <f t="shared" si="0"/>
        <v>2231.3000000000002</v>
      </c>
    </row>
    <row r="24" spans="1:17" s="2" customFormat="1" x14ac:dyDescent="0.45">
      <c r="A24" s="109" t="s">
        <v>85</v>
      </c>
      <c r="B24" s="93">
        <v>4979.66</v>
      </c>
      <c r="C24" s="89"/>
      <c r="D24" s="91"/>
      <c r="E24" s="94">
        <v>3512.92</v>
      </c>
      <c r="F24" s="85"/>
      <c r="G24" s="86"/>
      <c r="H24" s="89"/>
      <c r="I24" s="89"/>
      <c r="J24" s="89">
        <v>64.400000000000006</v>
      </c>
      <c r="K24" s="89"/>
      <c r="L24" s="88"/>
      <c r="M24" s="89"/>
      <c r="N24" s="89"/>
      <c r="O24" s="47"/>
      <c r="P24" s="4"/>
      <c r="Q24" s="79">
        <f t="shared" si="0"/>
        <v>8556.98</v>
      </c>
    </row>
    <row r="25" spans="1:17" s="2" customFormat="1" x14ac:dyDescent="0.45">
      <c r="A25" s="109" t="s">
        <v>86</v>
      </c>
      <c r="B25" s="93">
        <v>1575</v>
      </c>
      <c r="C25" s="89"/>
      <c r="D25" s="91"/>
      <c r="E25" s="94">
        <v>1269.68</v>
      </c>
      <c r="F25" s="85"/>
      <c r="G25" s="86"/>
      <c r="H25" s="89"/>
      <c r="I25" s="89"/>
      <c r="J25" s="89">
        <v>183.54</v>
      </c>
      <c r="K25" s="89"/>
      <c r="L25" s="88"/>
      <c r="M25" s="89"/>
      <c r="N25" s="89"/>
      <c r="O25" s="47"/>
      <c r="P25" s="4"/>
      <c r="Q25" s="79">
        <f t="shared" si="0"/>
        <v>3028.2200000000003</v>
      </c>
    </row>
    <row r="26" spans="1:17" s="2" customFormat="1" x14ac:dyDescent="0.45">
      <c r="A26" s="109" t="s">
        <v>87</v>
      </c>
      <c r="B26" s="93">
        <v>1657.8</v>
      </c>
      <c r="C26" s="89"/>
      <c r="D26" s="91"/>
      <c r="E26" s="94">
        <v>2899.4</v>
      </c>
      <c r="F26" s="85"/>
      <c r="G26" s="86"/>
      <c r="H26" s="89"/>
      <c r="I26" s="89"/>
      <c r="J26" s="89">
        <v>39</v>
      </c>
      <c r="K26" s="89"/>
      <c r="L26" s="88"/>
      <c r="M26" s="89"/>
      <c r="N26" s="89"/>
      <c r="O26" s="47"/>
      <c r="P26" s="4"/>
      <c r="Q26" s="79">
        <f t="shared" si="0"/>
        <v>4596.2</v>
      </c>
    </row>
    <row r="27" spans="1:17" x14ac:dyDescent="0.45">
      <c r="A27" s="109" t="s">
        <v>88</v>
      </c>
      <c r="B27" s="90">
        <v>5679.91</v>
      </c>
      <c r="C27" s="87"/>
      <c r="D27" s="91"/>
      <c r="E27" s="92">
        <v>3380.47</v>
      </c>
      <c r="F27" s="85"/>
      <c r="G27" s="86"/>
      <c r="H27" s="87"/>
      <c r="I27" s="87"/>
      <c r="J27" s="87">
        <v>267.72000000000003</v>
      </c>
      <c r="K27" s="87"/>
      <c r="L27" s="88"/>
      <c r="M27" s="89">
        <v>12</v>
      </c>
      <c r="N27" s="87"/>
      <c r="O27" s="20"/>
      <c r="P27" s="4"/>
      <c r="Q27" s="69">
        <f t="shared" si="0"/>
        <v>9340.0999999999985</v>
      </c>
    </row>
    <row r="28" spans="1:17" x14ac:dyDescent="0.45">
      <c r="A28" s="109" t="s">
        <v>89</v>
      </c>
      <c r="B28" s="90">
        <v>1427.46</v>
      </c>
      <c r="C28" s="87"/>
      <c r="D28" s="91"/>
      <c r="E28" s="92">
        <v>2983.49</v>
      </c>
      <c r="F28" s="85"/>
      <c r="G28" s="86"/>
      <c r="H28" s="87"/>
      <c r="I28" s="87"/>
      <c r="J28" s="87">
        <v>55.2</v>
      </c>
      <c r="K28" s="87"/>
      <c r="L28" s="88"/>
      <c r="M28" s="89">
        <v>119</v>
      </c>
      <c r="N28" s="87"/>
      <c r="O28" s="20"/>
      <c r="P28" s="4"/>
      <c r="Q28" s="69">
        <f t="shared" si="0"/>
        <v>4585.1499999999996</v>
      </c>
    </row>
    <row r="29" spans="1:17" ht="75.75" customHeight="1" x14ac:dyDescent="0.45">
      <c r="A29" s="109" t="s">
        <v>90</v>
      </c>
      <c r="B29" s="90">
        <v>135098.18</v>
      </c>
      <c r="C29" s="87"/>
      <c r="D29" s="91"/>
      <c r="E29" s="92">
        <v>14264.34</v>
      </c>
      <c r="F29" s="85"/>
      <c r="G29" s="86"/>
      <c r="H29" s="87"/>
      <c r="I29" s="87">
        <v>117250</v>
      </c>
      <c r="J29" s="87"/>
      <c r="K29" s="87">
        <v>2716.8</v>
      </c>
      <c r="L29" s="88"/>
      <c r="M29" s="89"/>
      <c r="N29" s="87">
        <v>7500</v>
      </c>
      <c r="O29" s="46" t="s">
        <v>119</v>
      </c>
      <c r="P29" s="4"/>
      <c r="Q29" s="69">
        <f t="shared" si="0"/>
        <v>276829.32</v>
      </c>
    </row>
    <row r="30" spans="1:17" x14ac:dyDescent="0.45">
      <c r="A30" s="109" t="s">
        <v>91</v>
      </c>
      <c r="B30" s="120">
        <v>4872.4799999999996</v>
      </c>
      <c r="C30" s="87"/>
      <c r="D30" s="91"/>
      <c r="E30" s="121">
        <v>4074.39</v>
      </c>
      <c r="F30" s="85"/>
      <c r="G30" s="86"/>
      <c r="H30" s="87"/>
      <c r="I30" s="87"/>
      <c r="J30" s="87"/>
      <c r="L30" s="88"/>
      <c r="M30" s="89"/>
      <c r="P30" s="4"/>
      <c r="Q30" s="69">
        <f t="shared" si="0"/>
        <v>8946.869999999999</v>
      </c>
    </row>
    <row r="31" spans="1:17" x14ac:dyDescent="0.45">
      <c r="A31" s="109" t="s">
        <v>92</v>
      </c>
      <c r="B31" s="90">
        <v>728.97</v>
      </c>
      <c r="C31" s="87"/>
      <c r="D31" s="91"/>
      <c r="E31" s="92">
        <v>580.55999999999995</v>
      </c>
      <c r="F31" s="85"/>
      <c r="G31" s="86"/>
      <c r="H31" s="87"/>
      <c r="I31" s="87"/>
      <c r="J31" s="87">
        <v>114.08</v>
      </c>
      <c r="K31" s="87"/>
      <c r="L31" s="88"/>
      <c r="M31" s="89"/>
      <c r="N31" s="87"/>
      <c r="O31" s="20"/>
      <c r="P31" s="4"/>
      <c r="Q31" s="69">
        <f t="shared" si="0"/>
        <v>1423.61</v>
      </c>
    </row>
    <row r="32" spans="1:17" x14ac:dyDescent="0.45">
      <c r="A32" s="109" t="s">
        <v>93</v>
      </c>
      <c r="B32" s="90">
        <v>3232.73</v>
      </c>
      <c r="C32" s="87"/>
      <c r="D32" s="91"/>
      <c r="E32" s="92">
        <v>4280.03</v>
      </c>
      <c r="F32" s="85"/>
      <c r="G32" s="86"/>
      <c r="H32" s="87"/>
      <c r="I32" s="87"/>
      <c r="J32" s="87">
        <v>118.22</v>
      </c>
      <c r="K32" s="87"/>
      <c r="L32" s="88"/>
      <c r="M32" s="89">
        <v>39.89</v>
      </c>
      <c r="N32" s="87"/>
      <c r="O32" s="20"/>
      <c r="P32" s="4"/>
      <c r="Q32" s="69">
        <f t="shared" si="0"/>
        <v>7670.8700000000008</v>
      </c>
    </row>
    <row r="33" spans="1:17" x14ac:dyDescent="0.45">
      <c r="A33" s="109" t="s">
        <v>94</v>
      </c>
      <c r="B33" s="90">
        <v>2807.23</v>
      </c>
      <c r="C33" s="87"/>
      <c r="D33" s="91"/>
      <c r="E33" s="92">
        <v>1925.13</v>
      </c>
      <c r="F33" s="85"/>
      <c r="G33" s="86"/>
      <c r="H33" s="87"/>
      <c r="I33" s="87"/>
      <c r="J33" s="87">
        <v>57.6</v>
      </c>
      <c r="K33" s="87"/>
      <c r="L33" s="88"/>
      <c r="M33" s="89"/>
      <c r="N33" s="87"/>
      <c r="O33" s="20"/>
      <c r="P33" s="4"/>
      <c r="Q33" s="69">
        <f t="shared" si="0"/>
        <v>4789.9600000000009</v>
      </c>
    </row>
    <row r="34" spans="1:17" x14ac:dyDescent="0.45">
      <c r="A34" s="109" t="s">
        <v>95</v>
      </c>
      <c r="B34" s="90">
        <v>1140</v>
      </c>
      <c r="C34" s="87"/>
      <c r="D34" s="91"/>
      <c r="E34" s="92">
        <v>333.94</v>
      </c>
      <c r="F34" s="85"/>
      <c r="G34" s="86"/>
      <c r="H34" s="87"/>
      <c r="I34" s="87"/>
      <c r="J34" s="87"/>
      <c r="K34" s="87"/>
      <c r="L34" s="88"/>
      <c r="M34" s="89"/>
      <c r="N34" s="87"/>
      <c r="O34" s="20"/>
      <c r="P34" s="4"/>
      <c r="Q34" s="69">
        <f t="shared" si="0"/>
        <v>1473.94</v>
      </c>
    </row>
    <row r="35" spans="1:17" s="2" customFormat="1" x14ac:dyDescent="0.45">
      <c r="A35" s="109" t="s">
        <v>147</v>
      </c>
      <c r="B35" s="93">
        <v>24598.240000000002</v>
      </c>
      <c r="C35" s="89"/>
      <c r="D35" s="91"/>
      <c r="E35" s="94">
        <v>4551.1400000000003</v>
      </c>
      <c r="F35" s="85"/>
      <c r="G35" s="86"/>
      <c r="H35" s="89"/>
      <c r="I35" s="89"/>
      <c r="J35" s="89"/>
      <c r="K35" s="89"/>
      <c r="L35" s="88"/>
      <c r="M35" s="89"/>
      <c r="N35" s="89"/>
      <c r="O35" s="47"/>
      <c r="P35" s="4"/>
      <c r="Q35" s="69">
        <f t="shared" si="0"/>
        <v>29149.38</v>
      </c>
    </row>
    <row r="36" spans="1:17" x14ac:dyDescent="0.45">
      <c r="A36" s="109" t="s">
        <v>96</v>
      </c>
      <c r="B36" s="90">
        <v>6845.57</v>
      </c>
      <c r="C36" s="87"/>
      <c r="D36" s="91"/>
      <c r="E36" s="92">
        <v>10046.299999999999</v>
      </c>
      <c r="F36" s="85"/>
      <c r="G36" s="86"/>
      <c r="H36" s="87"/>
      <c r="I36" s="87"/>
      <c r="J36" s="87">
        <v>426.64</v>
      </c>
      <c r="K36" s="87"/>
      <c r="L36" s="88"/>
      <c r="M36" s="89"/>
      <c r="N36" s="87"/>
      <c r="O36" s="20"/>
      <c r="P36" s="4"/>
      <c r="Q36" s="69">
        <f t="shared" si="0"/>
        <v>17318.509999999998</v>
      </c>
    </row>
    <row r="37" spans="1:17" s="2" customFormat="1" x14ac:dyDescent="0.45">
      <c r="A37" s="109" t="s">
        <v>97</v>
      </c>
      <c r="B37" s="93">
        <v>735</v>
      </c>
      <c r="C37" s="89"/>
      <c r="D37" s="91"/>
      <c r="E37" s="95">
        <v>816.31</v>
      </c>
      <c r="F37" s="85"/>
      <c r="G37" s="86"/>
      <c r="H37" s="89"/>
      <c r="I37" s="89"/>
      <c r="J37" s="89">
        <v>5.18</v>
      </c>
      <c r="K37" s="89"/>
      <c r="L37" s="88"/>
      <c r="M37" s="89"/>
      <c r="N37" s="89"/>
      <c r="O37" s="47"/>
      <c r="P37" s="4"/>
      <c r="Q37" s="69">
        <f t="shared" si="0"/>
        <v>1556.49</v>
      </c>
    </row>
    <row r="38" spans="1:17" x14ac:dyDescent="0.45">
      <c r="A38" s="110" t="s">
        <v>98</v>
      </c>
      <c r="B38" s="96">
        <v>1593.75</v>
      </c>
      <c r="C38" s="97"/>
      <c r="D38" s="98"/>
      <c r="E38" s="99"/>
      <c r="F38" s="85"/>
      <c r="G38" s="100"/>
      <c r="H38" s="97"/>
      <c r="I38" s="97"/>
      <c r="J38" s="97"/>
      <c r="K38" s="97"/>
      <c r="L38" s="101"/>
      <c r="M38" s="102"/>
      <c r="N38" s="97"/>
      <c r="O38" s="54"/>
      <c r="P38" s="4"/>
      <c r="Q38" s="69">
        <f t="shared" si="0"/>
        <v>1593.75</v>
      </c>
    </row>
    <row r="39" spans="1:17" s="58" customFormat="1" ht="28.5" x14ac:dyDescent="0.45">
      <c r="A39" s="63" t="s">
        <v>110</v>
      </c>
      <c r="B39" s="64"/>
      <c r="C39" s="123">
        <v>7740</v>
      </c>
      <c r="D39" s="59">
        <v>106621.25</v>
      </c>
      <c r="E39" s="123">
        <v>121999.77</v>
      </c>
      <c r="F39" s="60"/>
      <c r="G39" s="59"/>
      <c r="H39" s="123">
        <v>12900</v>
      </c>
      <c r="I39" s="59"/>
      <c r="J39" s="59"/>
      <c r="K39" s="59">
        <v>3614.93</v>
      </c>
      <c r="L39" s="59">
        <v>26713.5</v>
      </c>
      <c r="M39" s="59"/>
      <c r="N39" s="59">
        <v>17452.5</v>
      </c>
      <c r="O39" s="61" t="s">
        <v>103</v>
      </c>
      <c r="P39" s="62"/>
      <c r="Q39" s="68">
        <f t="shared" si="0"/>
        <v>297041.95</v>
      </c>
    </row>
    <row r="40" spans="1:17" ht="43.15" thickBot="1" x14ac:dyDescent="0.5">
      <c r="A40" s="55" t="s">
        <v>111</v>
      </c>
      <c r="B40" s="65"/>
      <c r="C40" s="56"/>
      <c r="D40" s="56">
        <v>34300</v>
      </c>
      <c r="E40" s="56">
        <v>4335.24</v>
      </c>
      <c r="F40" s="51"/>
      <c r="G40" s="56">
        <v>550450</v>
      </c>
      <c r="H40" s="103"/>
      <c r="I40" s="56"/>
      <c r="J40" s="56"/>
      <c r="K40" s="56"/>
      <c r="L40" s="56">
        <v>355141.38</v>
      </c>
      <c r="M40" s="73">
        <v>72328.679999999993</v>
      </c>
      <c r="N40" s="56"/>
      <c r="O40" s="57"/>
      <c r="P40" s="52"/>
      <c r="Q40" s="69">
        <f>SUM(B40:P40)</f>
        <v>1016555.3</v>
      </c>
    </row>
    <row r="41" spans="1:17" ht="14.65" thickBot="1" x14ac:dyDescent="0.5">
      <c r="A41" s="6" t="s">
        <v>14</v>
      </c>
      <c r="B41" s="104">
        <f>SUM(B20:B40)</f>
        <v>210004.94000000003</v>
      </c>
      <c r="C41" s="104">
        <f>SUM(C20:C40)</f>
        <v>7740</v>
      </c>
      <c r="D41" s="104">
        <f>SUM(D20:D40)</f>
        <v>140921.25</v>
      </c>
      <c r="E41" s="104">
        <f>SUM(E20:E40)</f>
        <v>191017.45999999996</v>
      </c>
      <c r="F41" s="105"/>
      <c r="G41" s="106">
        <f t="shared" ref="G41:N41" si="1">SUM(G20:G40)</f>
        <v>550450</v>
      </c>
      <c r="H41" s="106">
        <f t="shared" si="1"/>
        <v>12900</v>
      </c>
      <c r="I41" s="106">
        <f t="shared" si="1"/>
        <v>117250</v>
      </c>
      <c r="J41" s="106">
        <f t="shared" si="1"/>
        <v>1716.9600000000003</v>
      </c>
      <c r="K41" s="106">
        <f t="shared" si="1"/>
        <v>7581.73</v>
      </c>
      <c r="L41" s="106">
        <f t="shared" si="1"/>
        <v>381854.88</v>
      </c>
      <c r="M41" s="106">
        <f t="shared" si="1"/>
        <v>72548.289999999994</v>
      </c>
      <c r="N41" s="106">
        <f t="shared" si="1"/>
        <v>25235.239999999998</v>
      </c>
      <c r="O41" s="48"/>
      <c r="P41" s="7"/>
      <c r="Q41" s="80">
        <f>SUM(Q20:Q40)</f>
        <v>1719220.75</v>
      </c>
    </row>
    <row r="42" spans="1:17" x14ac:dyDescent="0.45">
      <c r="L42" s="66"/>
      <c r="Q42" s="22"/>
    </row>
    <row r="44" spans="1:17" ht="21" customHeight="1" x14ac:dyDescent="0.45">
      <c r="A44" s="134" t="s">
        <v>21</v>
      </c>
      <c r="B44" s="134"/>
      <c r="C44" s="134"/>
      <c r="D44" s="134"/>
      <c r="E44" s="134"/>
      <c r="F44" s="134"/>
      <c r="G44" s="134"/>
      <c r="H44" s="134"/>
    </row>
    <row r="45" spans="1:17" x14ac:dyDescent="0.45">
      <c r="A45" s="134"/>
      <c r="B45" s="134"/>
      <c r="C45" s="134"/>
      <c r="D45" s="134"/>
      <c r="E45" s="134"/>
      <c r="F45" s="134"/>
      <c r="G45" s="134"/>
      <c r="H45" s="134"/>
    </row>
    <row r="46" spans="1:17" x14ac:dyDescent="0.45">
      <c r="A46" s="134"/>
      <c r="B46" s="134"/>
      <c r="C46" s="134"/>
      <c r="D46" s="134"/>
      <c r="E46" s="134"/>
      <c r="F46" s="134"/>
      <c r="G46" s="134"/>
      <c r="H46" s="134"/>
    </row>
    <row r="47" spans="1:17" ht="15.75" x14ac:dyDescent="0.5">
      <c r="A47" s="10" t="s">
        <v>27</v>
      </c>
      <c r="B47" s="137" t="s">
        <v>120</v>
      </c>
      <c r="C47" s="137"/>
      <c r="D47" s="137"/>
      <c r="E47" s="145"/>
    </row>
    <row r="48" spans="1:17" ht="19.149999999999999" x14ac:dyDescent="0.7">
      <c r="A48" s="10" t="s">
        <v>22</v>
      </c>
      <c r="B48" s="132" t="s">
        <v>146</v>
      </c>
      <c r="C48" s="132"/>
      <c r="D48" s="132"/>
      <c r="E48" s="133"/>
    </row>
    <row r="49" spans="1:12" ht="15.75" x14ac:dyDescent="0.5">
      <c r="A49" s="10"/>
      <c r="B49" s="14"/>
      <c r="C49" s="14"/>
      <c r="D49" s="14"/>
      <c r="E49" s="14"/>
    </row>
    <row r="50" spans="1:12" ht="15.75" x14ac:dyDescent="0.5">
      <c r="A50" s="10"/>
      <c r="B50" s="14"/>
      <c r="C50" s="14"/>
      <c r="D50" s="14"/>
      <c r="E50" s="14"/>
    </row>
    <row r="51" spans="1:12" x14ac:dyDescent="0.45">
      <c r="A51" s="141" t="s">
        <v>26</v>
      </c>
      <c r="B51" s="141"/>
      <c r="C51" s="141"/>
      <c r="D51" s="141"/>
      <c r="E51" s="141"/>
      <c r="F51" s="141"/>
      <c r="G51" s="141"/>
      <c r="H51" s="141"/>
    </row>
    <row r="52" spans="1:12" x14ac:dyDescent="0.45">
      <c r="A52" s="141"/>
      <c r="B52" s="141"/>
      <c r="C52" s="141"/>
      <c r="D52" s="141"/>
      <c r="E52" s="141"/>
      <c r="F52" s="141"/>
      <c r="G52" s="141"/>
      <c r="H52" s="141"/>
      <c r="I52" s="26"/>
      <c r="J52" s="26"/>
      <c r="K52" s="26"/>
      <c r="L52" s="26"/>
    </row>
    <row r="53" spans="1:12" ht="15.75" x14ac:dyDescent="0.5">
      <c r="A53" s="10" t="s">
        <v>24</v>
      </c>
      <c r="B53" s="137" t="s">
        <v>121</v>
      </c>
      <c r="C53" s="138"/>
      <c r="D53" s="138"/>
      <c r="E53" s="139"/>
    </row>
    <row r="54" spans="1:12" ht="15.75" x14ac:dyDescent="0.5">
      <c r="A54" s="10" t="s">
        <v>25</v>
      </c>
      <c r="B54" s="140" t="s">
        <v>122</v>
      </c>
      <c r="C54" s="138"/>
      <c r="D54" s="138"/>
      <c r="E54" s="139"/>
    </row>
    <row r="55" spans="1:12" ht="15.75" x14ac:dyDescent="0.5">
      <c r="A55" s="10"/>
      <c r="B55" s="131"/>
      <c r="C55" s="131"/>
      <c r="D55" s="131"/>
      <c r="E55" s="131"/>
    </row>
    <row r="56" spans="1:12" x14ac:dyDescent="0.45">
      <c r="B56" s="2"/>
      <c r="C56" s="2"/>
      <c r="D56" s="2"/>
      <c r="E56" s="2"/>
    </row>
    <row r="57" spans="1:12" x14ac:dyDescent="0.45">
      <c r="A57" s="1" t="s">
        <v>79</v>
      </c>
      <c r="B57" s="5"/>
      <c r="C57" s="5"/>
      <c r="D57" s="5"/>
      <c r="E57" s="5"/>
    </row>
    <row r="58" spans="1:12" x14ac:dyDescent="0.45">
      <c r="A58" s="5" t="s">
        <v>9</v>
      </c>
      <c r="B58" s="5"/>
      <c r="C58" s="5"/>
      <c r="D58" s="5"/>
      <c r="E58" s="5"/>
    </row>
    <row r="59" spans="1:12" x14ac:dyDescent="0.45">
      <c r="A59" s="5" t="s">
        <v>80</v>
      </c>
    </row>
  </sheetData>
  <mergeCells count="11">
    <mergeCell ref="B55:E55"/>
    <mergeCell ref="B48:E48"/>
    <mergeCell ref="A44:H46"/>
    <mergeCell ref="G17:O17"/>
    <mergeCell ref="B7:D7"/>
    <mergeCell ref="B53:E53"/>
    <mergeCell ref="B54:E54"/>
    <mergeCell ref="A51:H52"/>
    <mergeCell ref="B15:O15"/>
    <mergeCell ref="B17:E17"/>
    <mergeCell ref="B47:E47"/>
  </mergeCells>
  <hyperlinks>
    <hyperlink ref="A58" r:id="rId1" xr:uid="{827408E9-7C4C-41DC-9CC8-22969FBD9689}"/>
    <hyperlink ref="A59" r:id="rId2" xr:uid="{CEB49014-3BBE-4AD8-9C41-3207AC3DACB2}"/>
    <hyperlink ref="B54" r:id="rId3" xr:uid="{47DDBC3E-29F0-404E-868D-44EBC329F707}"/>
  </hyperlinks>
  <pageMargins left="0.7" right="0.7" top="0.75" bottom="0.75" header="0.3" footer="0.3"/>
  <pageSetup scale="45" orientation="landscape" horizontalDpi="4294967295" verticalDpi="4294967295"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2D37C-4B80-4B16-9208-AD213A7B1858}">
  <dimension ref="A1:B41"/>
  <sheetViews>
    <sheetView topLeftCell="A12" workbookViewId="0">
      <selection activeCell="D20" sqref="D20"/>
    </sheetView>
  </sheetViews>
  <sheetFormatPr defaultRowHeight="14.25" x14ac:dyDescent="0.45"/>
  <cols>
    <col min="1" max="1" width="63.265625" bestFit="1" customWidth="1"/>
    <col min="2" max="2" width="12.73046875" style="49" customWidth="1"/>
  </cols>
  <sheetData>
    <row r="1" spans="1:2" s="1" customFormat="1" x14ac:dyDescent="0.45">
      <c r="A1" s="146" t="s">
        <v>104</v>
      </c>
      <c r="B1" s="146"/>
    </row>
    <row r="2" spans="1:2" s="1" customFormat="1" x14ac:dyDescent="0.45">
      <c r="A2" s="74" t="s">
        <v>139</v>
      </c>
      <c r="B2" s="74"/>
    </row>
    <row r="3" spans="1:2" s="1" customFormat="1" x14ac:dyDescent="0.45">
      <c r="A3" s="124"/>
      <c r="B3" s="124"/>
    </row>
    <row r="4" spans="1:2" s="1" customFormat="1" x14ac:dyDescent="0.45">
      <c r="A4" s="75" t="s">
        <v>141</v>
      </c>
      <c r="B4" s="124"/>
    </row>
    <row r="5" spans="1:2" s="1" customFormat="1" x14ac:dyDescent="0.45">
      <c r="A5" s="76" t="s">
        <v>140</v>
      </c>
      <c r="B5" s="77">
        <v>7740</v>
      </c>
    </row>
    <row r="6" spans="1:2" s="1" customFormat="1" x14ac:dyDescent="0.45">
      <c r="A6" s="75" t="s">
        <v>105</v>
      </c>
      <c r="B6" s="50">
        <f>SUM(B5)</f>
        <v>7740</v>
      </c>
    </row>
    <row r="7" spans="1:2" s="1" customFormat="1" x14ac:dyDescent="0.45">
      <c r="A7" s="75"/>
      <c r="B7" s="124"/>
    </row>
    <row r="8" spans="1:2" s="1" customFormat="1" x14ac:dyDescent="0.45">
      <c r="A8" s="75" t="s">
        <v>123</v>
      </c>
      <c r="B8" s="74"/>
    </row>
    <row r="9" spans="1:2" s="1" customFormat="1" x14ac:dyDescent="0.45">
      <c r="A9" s="76" t="s">
        <v>124</v>
      </c>
      <c r="B9" s="77">
        <v>53887.8</v>
      </c>
    </row>
    <row r="10" spans="1:2" s="1" customFormat="1" x14ac:dyDescent="0.45">
      <c r="A10" s="76" t="s">
        <v>125</v>
      </c>
      <c r="B10" s="77">
        <v>52733.45</v>
      </c>
    </row>
    <row r="11" spans="1:2" s="1" customFormat="1" x14ac:dyDescent="0.45">
      <c r="A11" s="75" t="s">
        <v>105</v>
      </c>
      <c r="B11" s="50">
        <f>SUM(B9:B10)</f>
        <v>106621.25</v>
      </c>
    </row>
    <row r="12" spans="1:2" s="1" customFormat="1" x14ac:dyDescent="0.45">
      <c r="B12" s="49"/>
    </row>
    <row r="13" spans="1:2" s="1" customFormat="1" x14ac:dyDescent="0.45">
      <c r="A13" s="8" t="s">
        <v>108</v>
      </c>
      <c r="B13" s="49"/>
    </row>
    <row r="14" spans="1:2" s="1" customFormat="1" x14ac:dyDescent="0.45">
      <c r="A14" s="26" t="s">
        <v>127</v>
      </c>
      <c r="B14" s="111">
        <v>34359.269999999997</v>
      </c>
    </row>
    <row r="15" spans="1:2" s="1" customFormat="1" x14ac:dyDescent="0.45">
      <c r="A15" s="26" t="s">
        <v>102</v>
      </c>
      <c r="B15" s="111">
        <v>74800</v>
      </c>
    </row>
    <row r="16" spans="1:2" s="1" customFormat="1" x14ac:dyDescent="0.45">
      <c r="A16" s="26" t="s">
        <v>130</v>
      </c>
      <c r="B16" s="49">
        <v>12840.5</v>
      </c>
    </row>
    <row r="17" spans="1:2" s="1" customFormat="1" x14ac:dyDescent="0.45">
      <c r="A17" s="8" t="s">
        <v>105</v>
      </c>
      <c r="B17" s="50">
        <f>SUM(B14:B16)</f>
        <v>121999.76999999999</v>
      </c>
    </row>
    <row r="18" spans="1:2" s="1" customFormat="1" x14ac:dyDescent="0.45">
      <c r="A18" s="8"/>
      <c r="B18" s="50"/>
    </row>
    <row r="19" spans="1:2" s="1" customFormat="1" x14ac:dyDescent="0.45">
      <c r="A19" s="8" t="s">
        <v>142</v>
      </c>
      <c r="B19" s="50"/>
    </row>
    <row r="20" spans="1:2" s="1" customFormat="1" x14ac:dyDescent="0.45">
      <c r="A20" s="26" t="s">
        <v>143</v>
      </c>
      <c r="B20" s="77">
        <v>12900</v>
      </c>
    </row>
    <row r="21" spans="1:2" s="1" customFormat="1" x14ac:dyDescent="0.45">
      <c r="A21" s="8" t="s">
        <v>105</v>
      </c>
      <c r="B21" s="50">
        <f>SUM(B20)</f>
        <v>12900</v>
      </c>
    </row>
    <row r="22" spans="1:2" s="1" customFormat="1" x14ac:dyDescent="0.45">
      <c r="A22" s="26"/>
      <c r="B22" s="49"/>
    </row>
    <row r="23" spans="1:2" x14ac:dyDescent="0.45">
      <c r="A23" s="8" t="s">
        <v>109</v>
      </c>
    </row>
    <row r="24" spans="1:2" x14ac:dyDescent="0.45">
      <c r="A24" t="s">
        <v>101</v>
      </c>
      <c r="B24" s="49">
        <v>354</v>
      </c>
    </row>
    <row r="25" spans="1:2" s="1" customFormat="1" x14ac:dyDescent="0.45">
      <c r="A25" s="26" t="s">
        <v>131</v>
      </c>
      <c r="B25" s="49">
        <v>1826</v>
      </c>
    </row>
    <row r="26" spans="1:2" s="1" customFormat="1" x14ac:dyDescent="0.45">
      <c r="A26" s="58" t="s">
        <v>132</v>
      </c>
      <c r="B26" s="122">
        <v>259.99</v>
      </c>
    </row>
    <row r="27" spans="1:2" s="1" customFormat="1" x14ac:dyDescent="0.45">
      <c r="A27" s="58" t="s">
        <v>132</v>
      </c>
      <c r="B27" s="122">
        <v>259.99</v>
      </c>
    </row>
    <row r="28" spans="1:2" s="1" customFormat="1" x14ac:dyDescent="0.45">
      <c r="A28" s="58" t="s">
        <v>133</v>
      </c>
      <c r="B28" s="122">
        <v>157.47</v>
      </c>
    </row>
    <row r="29" spans="1:2" s="1" customFormat="1" x14ac:dyDescent="0.45">
      <c r="A29" s="58" t="s">
        <v>134</v>
      </c>
      <c r="B29" s="122">
        <v>183.32</v>
      </c>
    </row>
    <row r="30" spans="1:2" s="1" customFormat="1" x14ac:dyDescent="0.45">
      <c r="A30" s="58" t="s">
        <v>135</v>
      </c>
      <c r="B30" s="122">
        <v>105.48</v>
      </c>
    </row>
    <row r="31" spans="1:2" s="1" customFormat="1" x14ac:dyDescent="0.45">
      <c r="A31" s="125" t="s">
        <v>136</v>
      </c>
      <c r="B31" s="122">
        <v>141.5</v>
      </c>
    </row>
    <row r="32" spans="1:2" s="1" customFormat="1" x14ac:dyDescent="0.45">
      <c r="A32" s="125" t="s">
        <v>137</v>
      </c>
      <c r="B32" s="122">
        <v>327.18</v>
      </c>
    </row>
    <row r="33" spans="1:2" x14ac:dyDescent="0.45">
      <c r="A33" s="8" t="s">
        <v>105</v>
      </c>
      <c r="B33" s="50">
        <f>SUM(B24:B32)</f>
        <v>3614.9299999999994</v>
      </c>
    </row>
    <row r="34" spans="1:2" s="1" customFormat="1" x14ac:dyDescent="0.45">
      <c r="A34" s="8"/>
      <c r="B34" s="50"/>
    </row>
    <row r="35" spans="1:2" s="1" customFormat="1" x14ac:dyDescent="0.45">
      <c r="A35" s="8" t="s">
        <v>129</v>
      </c>
      <c r="B35" s="50"/>
    </row>
    <row r="36" spans="1:2" s="1" customFormat="1" x14ac:dyDescent="0.45">
      <c r="A36" s="26" t="s">
        <v>128</v>
      </c>
      <c r="B36" s="77">
        <v>26713.5</v>
      </c>
    </row>
    <row r="37" spans="1:2" s="1" customFormat="1" x14ac:dyDescent="0.45">
      <c r="A37" s="8" t="s">
        <v>105</v>
      </c>
      <c r="B37" s="50">
        <f>SUM(B36)</f>
        <v>26713.5</v>
      </c>
    </row>
    <row r="39" spans="1:2" x14ac:dyDescent="0.45">
      <c r="A39" s="8" t="s">
        <v>144</v>
      </c>
    </row>
    <row r="40" spans="1:2" x14ac:dyDescent="0.45">
      <c r="A40" t="s">
        <v>103</v>
      </c>
      <c r="B40" s="49">
        <v>17452.5</v>
      </c>
    </row>
    <row r="41" spans="1:2" x14ac:dyDescent="0.45">
      <c r="A41" s="8" t="s">
        <v>105</v>
      </c>
      <c r="B41" s="50">
        <f>SUM(B40)</f>
        <v>17452.5</v>
      </c>
    </row>
  </sheetData>
  <mergeCells count="1">
    <mergeCell ref="A1:B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Reimbursement Form</vt:lpstr>
      <vt:lpstr>Details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Ligler, Gamze - Elections</dc:creator>
  <cp:lastModifiedBy>Hauge, Sharrie - GAB</cp:lastModifiedBy>
  <cp:lastPrinted>2020-12-29T19:09:57Z</cp:lastPrinted>
  <dcterms:created xsi:type="dcterms:W3CDTF">2016-12-06T18:22:31Z</dcterms:created>
  <dcterms:modified xsi:type="dcterms:W3CDTF">2020-12-29T19:15:18Z</dcterms:modified>
</cp:coreProperties>
</file>